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<sst xmlns="http://schemas.openxmlformats.org/spreadsheetml/2006/main" count="163" uniqueCount="120">
  <si>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</si>
  <si>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</si>
  <si>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</si>
  <si>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</si>
  <si>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</si>
  <si>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</si>
  <si>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</si>
  <si>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</si>
  <si>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</si>
  <si>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</si>
  <si>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</si>
  <si>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</si>
  <si>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</si>
  <si>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</si>
  <si>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</si>
  <si>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</si>
  <si>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</si>
  <si>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</si>
  <si>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</si>
  <si>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</si>
  <si>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</si>
  <si>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</si>
  <si>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</si>
  <si>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</si>
  <si>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</si>
  <si>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</si>
  <si>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</si>
  <si>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</si>
  <si>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</si>
  <si>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</si>
  <si>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</si>
  <si>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</si>
  <si>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</si>
  <si>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</si>
  <si>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</si>
  <si>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</si>
  <si>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</si>
  <si>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</si>
  <si>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</si>
  <si>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</si>
  <si>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</si>
  <si>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</si>
  <si>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</si>
  <si>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</si>
  <si>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</si>
  <si>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</si>
  <si>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</si>
  <si>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</si>
  <si>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</si>
  <si>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</si>
  <si>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</si>
  <si>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</si>
  <si>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</si>
  <si>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</si>
  <si>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</si>
  <si>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</si>
  <si>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</si>
  <si>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</si>
  <si>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</si>
  <si>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</si>
  <si>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</si>
  <si>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</si>
  <si>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</si>
  <si>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</si>
  <si>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</si>
  <si>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</si>
  <si>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</si>
  <si>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</si>
  <si>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</si>
  <si>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</si>
  <si>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</si>
  <si>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</si>
  <si>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</si>
  <si>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</si>
  <si>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</si>
  <si>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</si>
  <si>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</si>
  <si>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</si>
  <si>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</si>
  <si>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</si>
  <si>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</si>
  <si>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</si>
  <si>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</si>
  <si>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</si>
  <si>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</si>
  <si>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</si>
  <si>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</si>
  <si>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</si>
  <si>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</si>
  <si>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</si>
  <si>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</si>
  <si>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</si>
  <si>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</si>
  <si>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</si>
  <si>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</si>
  <si>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</si>
  <si>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</si>
  <si>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</si>
  <si>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</si>
  <si>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</si>
  <si>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</si>
  <si>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</si>
  <si>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 plc</t>
  </si>
  <si>
    <t>78 Sir John Rogerson¿s Quay, Dublin 2, Ireland</t>
  </si>
  <si>
    <t>Each Trading Day</t>
  </si>
  <si>
    <t/>
  </si>
  <si>
    <t>BANCO SANTANDER S.A.</t>
  </si>
  <si>
    <t>BNP PARIBAS S.A.</t>
  </si>
  <si>
    <t>PORSCHE AUTOMOBIL HOLDING SE</t>
  </si>
  <si>
    <t>UBS GROUP AG</t>
  </si>
  <si>
    <t>RUE LA BOÉTIE SAS</t>
  </si>
  <si>
    <t>CAIXABANK S.A.</t>
  </si>
  <si>
    <t>CRÉDIT MUTUEL ALLIANCE FÉDÉRALE [CM11]</t>
  </si>
  <si>
    <t>SOCIÉTÉ GÉNÉRALE S.A.</t>
  </si>
  <si>
    <t>BPCE S.A.</t>
  </si>
  <si>
    <t>ING GROEP N.V.</t>
  </si>
  <si>
    <t>GBP</t>
  </si>
  <si>
    <t>SPDR Barclays 0-3 Year Euro Corporate Bond UCITS ETF</t>
  </si>
  <si>
    <t>IE0005HG1US8</t>
  </si>
  <si>
    <t>Barclays 0-3 Euro Corporate Bond Index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</si>
</sst>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117</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118</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119</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10.041413709922791</v>
      </c>
    </row>
    <row r="23" spans="1:5" ht="12.75">
      <c r="A23" s="20" t="s">
        <v>57</v>
      </c>
      <c r="B23" s="5" t="s">
        <v>59</v>
      </c>
      <c r="C23" s="13" t="s">
        <v>116</v>
      </c>
      <c r="D23" s="14"/>
      <c r="E23" s="21"/>
    </row>
    <row r="24" spans="1:5" ht="12.75">
      <c r="A24" s="20" t="s">
        <v>58</v>
      </c>
      <c r="B24" s="5" t="s">
        <v>17</v>
      </c>
      <c r="C24" s="17"/>
      <c r="D24" s="22">
        <v>100</v>
      </c>
      <c r="E24" s="21"/>
    </row>
    <row r="25" spans="1:5" ht="12.75">
      <c r="A25" s="20">
        <v>20</v>
      </c>
      <c r="B25" s="6" t="s">
        <v>39</v>
      </c>
      <c r="C25" s="17"/>
      <c r="D25" s="25">
        <v>0</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0</v>
      </c>
      <c r="E29" s="15" t="s">
        <v>105</v>
      </c>
    </row>
    <row r="30" spans="1:5" ht="12.75">
      <c r="A30" s="20">
        <v>25</v>
      </c>
      <c r="B30" s="5" t="s">
        <v>42</v>
      </c>
      <c r="C30" s="17"/>
      <c r="D30" s="25">
        <v>0</v>
      </c>
      <c r="E30" s="15" t="s">
        <v>105</v>
      </c>
    </row>
    <row r="31" spans="1:5" ht="12.75">
      <c r="A31" s="20">
        <v>26</v>
      </c>
      <c r="B31" s="5" t="s">
        <v>43</v>
      </c>
      <c r="C31" s="17"/>
      <c r="D31" s="25">
        <v>90.08</v>
      </c>
      <c r="E31" s="15" t="s">
        <v>105</v>
      </c>
    </row>
    <row r="32" spans="1:5" ht="12.75">
      <c r="A32" s="20" t="s">
        <v>8</v>
      </c>
      <c r="B32" s="5" t="s">
        <v>85</v>
      </c>
      <c r="C32" s="17"/>
      <c r="D32" s="25">
        <v>0</v>
      </c>
      <c r="E32" s="15" t="s">
        <v>105</v>
      </c>
    </row>
    <row r="33" spans="1:5" ht="12.75">
      <c r="A33" s="20" t="s">
        <v>9</v>
      </c>
      <c r="B33" s="5" t="s">
        <v>86</v>
      </c>
      <c r="C33" s="17"/>
      <c r="D33" s="25">
        <v>0.14</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9.920000000000002</v>
      </c>
      <c r="E36" s="15" t="s">
        <v>105</v>
      </c>
    </row>
    <row r="37" spans="1:5" ht="12.75">
      <c r="A37" s="20" t="s">
        <v>10</v>
      </c>
      <c r="B37" s="5" t="s">
        <v>87</v>
      </c>
      <c r="C37" s="17"/>
      <c r="D37" s="25">
        <v>52.68871732528595</v>
      </c>
      <c r="E37" s="15" t="s">
        <v>105</v>
      </c>
    </row>
    <row r="38" spans="1:5" ht="12.75">
      <c r="A38" s="20" t="s">
        <v>78</v>
      </c>
      <c r="B38" s="26" t="s">
        <v>83</v>
      </c>
      <c r="C38" s="17"/>
      <c r="D38" s="25">
        <v>49.161068863896965</v>
      </c>
      <c r="E38" s="15"/>
    </row>
    <row r="39" spans="1:5" ht="12.75">
      <c r="A39" s="20" t="s">
        <v>11</v>
      </c>
      <c r="B39" s="5" t="s">
        <v>88</v>
      </c>
      <c r="C39" s="17"/>
      <c r="D39" s="25">
        <v>44.32160766190443</v>
      </c>
      <c r="E39" s="15" t="s">
        <v>105</v>
      </c>
    </row>
    <row r="40" spans="1:5" ht="12.75">
      <c r="A40" s="20" t="s">
        <v>79</v>
      </c>
      <c r="B40" s="26" t="s">
        <v>83</v>
      </c>
      <c r="C40" s="17"/>
      <c r="D40" s="25">
        <v>39.1974134559558</v>
      </c>
      <c r="E40" s="15"/>
    </row>
    <row r="41" spans="1:5" ht="12.75">
      <c r="A41" s="20" t="s">
        <v>12</v>
      </c>
      <c r="B41" s="5" t="s">
        <v>89</v>
      </c>
      <c r="C41" s="17"/>
      <c r="D41" s="25">
        <v>0.2004672833539558</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1.9176686990555507</v>
      </c>
      <c r="E45" s="15" t="s">
        <v>105</v>
      </c>
    </row>
    <row r="46" spans="1:5" ht="12.75">
      <c r="A46" s="20" t="s">
        <v>82</v>
      </c>
      <c r="B46" s="26" t="s">
        <v>83</v>
      </c>
      <c r="C46" s="17"/>
      <c r="D46" s="25">
        <v>1.7220138979005795</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f>100-D25-D26-D27-D28-D29-D30-D31-D34-D35-D36-D48-D54</f>
        <v>0</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Barclays 0-3 Year Euro Corporate Bond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IE0005HG1US8</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10.041413709922791</v>
      </c>
      <c r="E9" s="4"/>
      <c r="F9" s="4"/>
      <c r="G9" s="4"/>
      <c r="H9" s="4"/>
      <c r="I9" s="4"/>
      <c r="J9" s="4"/>
      <c r="K9" s="4"/>
      <c r="L9" s="4"/>
    </row>
    <row r="10" spans="1:12" ht="12.75">
      <c r="A10" s="20" t="s">
        <v>67</v>
      </c>
      <c r="B10" s="5" t="s">
        <v>68</v>
      </c>
      <c r="C10" s="30" t="str">
        <f>'BVI-Datenblatt'!C23</f>
        <v>GBP</v>
      </c>
      <c r="D10" s="17"/>
      <c r="E10" s="7"/>
      <c r="F10" s="7"/>
      <c r="G10" s="7"/>
      <c r="H10" s="7"/>
      <c r="I10" s="7"/>
      <c r="J10" s="7"/>
      <c r="K10" s="7"/>
      <c r="L10" s="7"/>
    </row>
    <row r="11" spans="1:12" ht="12.75">
      <c r="A11" s="20">
        <v>1</v>
      </c>
      <c r="B11" s="9" t="s">
        <v>108</v>
      </c>
      <c r="C11" s="17"/>
      <c r="D11" s="23" t="s">
        <v>105</v>
      </c>
      <c r="E11" s="10"/>
      <c r="F11" s="10">
        <v>693770</v>
      </c>
      <c r="G11" s="10"/>
      <c r="H11" s="31">
        <f>SUM(I11:L11)</f>
        <v>2.67</v>
      </c>
      <c r="I11" s="10">
        <v>0.02</v>
      </c>
      <c r="J11" s="10">
        <v>0.5</v>
      </c>
      <c r="K11" s="10">
        <v>1.89</v>
      </c>
      <c r="L11" s="10">
        <v>0.26</v>
      </c>
    </row>
    <row r="12" spans="1:12" ht="12.75">
      <c r="A12" s="20">
        <v>2</v>
      </c>
      <c r="B12" s="11" t="s">
        <v>107</v>
      </c>
      <c r="C12" s="17"/>
      <c r="D12" s="23" t="s">
        <v>105</v>
      </c>
      <c r="E12" s="10"/>
      <c r="F12" s="10">
        <v>871001</v>
      </c>
      <c r="G12" s="10"/>
      <c r="H12" s="31">
        <f aca="true" t="shared" si="0" ref="H12:H20">SUM(I12:L12)</f>
        <v>2.38</v>
      </c>
      <c r="I12" s="10">
        <v>0.02</v>
      </c>
      <c r="J12" s="10">
        <v>0.68</v>
      </c>
      <c r="K12" s="10">
        <v>1.68</v>
      </c>
      <c r="L12" s="10">
        <v>0</v>
      </c>
    </row>
    <row r="13" spans="1:12" ht="12.75">
      <c r="A13" s="20">
        <v>3</v>
      </c>
      <c r="B13" s="11" t="s">
        <v>106</v>
      </c>
      <c r="C13" s="17"/>
      <c r="D13" s="23" t="s">
        <v>105</v>
      </c>
      <c r="E13" s="10"/>
      <c r="F13" s="10">
        <v>858872</v>
      </c>
      <c r="G13" s="10"/>
      <c r="H13" s="31">
        <f t="shared" si="0"/>
        <v>2.1</v>
      </c>
      <c r="I13" s="10">
        <v>0.02</v>
      </c>
      <c r="J13" s="10">
        <v>0.27</v>
      </c>
      <c r="K13" s="10">
        <v>1.7</v>
      </c>
      <c r="L13" s="10">
        <v>0.11</v>
      </c>
    </row>
    <row r="14" spans="1:12" ht="12.75">
      <c r="A14" s="20">
        <v>4</v>
      </c>
      <c r="B14" s="9" t="s">
        <v>113</v>
      </c>
      <c r="C14" s="17"/>
      <c r="D14" s="23" t="s">
        <v>105</v>
      </c>
      <c r="E14" s="10"/>
      <c r="F14" s="10">
        <v>873403</v>
      </c>
      <c r="G14" s="10"/>
      <c r="H14" s="31">
        <f t="shared" si="0"/>
        <v>1.86</v>
      </c>
      <c r="I14" s="10">
        <v>0.01</v>
      </c>
      <c r="J14" s="10">
        <v>0.52</v>
      </c>
      <c r="K14" s="10">
        <v>1.33</v>
      </c>
      <c r="L14" s="10">
        <v>0</v>
      </c>
    </row>
    <row r="15" spans="1:12" ht="12.75">
      <c r="A15" s="20">
        <v>5</v>
      </c>
      <c r="B15" s="9" t="s">
        <v>109</v>
      </c>
      <c r="C15" s="17"/>
      <c r="D15" s="23" t="s">
        <v>105</v>
      </c>
      <c r="E15" s="10"/>
      <c r="F15" s="10">
        <v>743877</v>
      </c>
      <c r="G15" s="10"/>
      <c r="H15" s="31">
        <f t="shared" si="0"/>
        <v>1.84</v>
      </c>
      <c r="I15" s="10">
        <v>0.02</v>
      </c>
      <c r="J15" s="10">
        <v>0</v>
      </c>
      <c r="K15" s="10">
        <v>1.82</v>
      </c>
      <c r="L15" s="10">
        <v>0</v>
      </c>
    </row>
    <row r="16" spans="1:12" ht="12.75">
      <c r="A16" s="20">
        <v>6</v>
      </c>
      <c r="B16" s="9" t="s">
        <v>110</v>
      </c>
      <c r="C16" s="17"/>
      <c r="D16" s="23" t="s">
        <v>105</v>
      </c>
      <c r="E16" s="10"/>
      <c r="F16" s="10">
        <v>767041</v>
      </c>
      <c r="G16" s="10"/>
      <c r="H16" s="31">
        <f t="shared" si="0"/>
        <v>1.78</v>
      </c>
      <c r="I16" s="10">
        <v>0.02</v>
      </c>
      <c r="J16" s="10">
        <v>0.27</v>
      </c>
      <c r="K16" s="10">
        <v>1.49</v>
      </c>
      <c r="L16" s="10">
        <v>0</v>
      </c>
    </row>
    <row r="17" spans="1:12" ht="12.75">
      <c r="A17" s="20">
        <v>7</v>
      </c>
      <c r="B17" s="9" t="s">
        <v>114</v>
      </c>
      <c r="C17" s="17"/>
      <c r="D17" s="23" t="s">
        <v>105</v>
      </c>
      <c r="E17" s="10"/>
      <c r="F17" s="10">
        <v>459023</v>
      </c>
      <c r="G17" s="10"/>
      <c r="H17" s="31">
        <f t="shared" si="0"/>
        <v>1.24</v>
      </c>
      <c r="I17" s="10">
        <v>0.01</v>
      </c>
      <c r="J17" s="10">
        <v>0.02</v>
      </c>
      <c r="K17" s="10">
        <v>1.21</v>
      </c>
      <c r="L17" s="10">
        <v>0</v>
      </c>
    </row>
    <row r="18" spans="1:12" ht="12.75">
      <c r="A18" s="20">
        <v>8</v>
      </c>
      <c r="B18" s="9" t="s">
        <v>112</v>
      </c>
      <c r="C18" s="17"/>
      <c r="D18" s="23" t="s">
        <v>105</v>
      </c>
      <c r="E18" s="10"/>
      <c r="F18" s="10">
        <v>467293</v>
      </c>
      <c r="G18" s="10"/>
      <c r="H18" s="31">
        <f t="shared" si="0"/>
        <v>1.23</v>
      </c>
      <c r="I18" s="10">
        <v>0.01</v>
      </c>
      <c r="J18" s="10">
        <v>0.3</v>
      </c>
      <c r="K18" s="10">
        <v>0.92</v>
      </c>
      <c r="L18" s="10">
        <v>0</v>
      </c>
    </row>
    <row r="19" spans="1:12" ht="12.75">
      <c r="A19" s="20">
        <v>9</v>
      </c>
      <c r="B19" s="9" t="s">
        <v>115</v>
      </c>
      <c r="C19" s="17"/>
      <c r="D19" s="23" t="s">
        <v>105</v>
      </c>
      <c r="E19" s="10"/>
      <c r="F19" s="10">
        <v>881111</v>
      </c>
      <c r="G19" s="10"/>
      <c r="H19" s="31">
        <f t="shared" si="0"/>
        <v>1.1600000000000001</v>
      </c>
      <c r="I19" s="10">
        <v>0.01</v>
      </c>
      <c r="J19" s="10">
        <v>0.26</v>
      </c>
      <c r="K19" s="10">
        <v>0.89</v>
      </c>
      <c r="L19" s="10">
        <v>0</v>
      </c>
    </row>
    <row r="20" spans="1:12" ht="12.75">
      <c r="A20" s="20">
        <v>10</v>
      </c>
      <c r="B20" s="9" t="s">
        <v>111</v>
      </c>
      <c r="C20" s="17"/>
      <c r="D20" s="23" t="s">
        <v>105</v>
      </c>
      <c r="E20" s="10"/>
      <c r="F20" s="10">
        <v>271972</v>
      </c>
      <c r="G20" s="10"/>
      <c r="H20" s="31">
        <f t="shared" si="0"/>
        <v>1.14</v>
      </c>
      <c r="I20" s="10">
        <v>0.01</v>
      </c>
      <c r="J20" s="10">
        <v>0.17</v>
      </c>
      <c r="K20" s="10">
        <v>0.96</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2024-04-10T15:30:59Z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