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<sst xmlns="http://schemas.openxmlformats.org/spreadsheetml/2006/main" count="154" uniqueCount="111">
  <si>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</si>
  <si>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</si>
  <si>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</si>
  <si>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</si>
  <si>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</si>
  <si>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</si>
  <si>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</si>
  <si>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</si>
  <si>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</si>
  <si>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</si>
  <si>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</si>
  <si>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</si>
  <si>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</si>
  <si>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</si>
  <si>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</si>
  <si>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</si>
  <si>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</si>
  <si>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</si>
  <si>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</si>
  <si>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</si>
  <si>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</si>
  <si>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</si>
  <si>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</si>
  <si>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</si>
  <si>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</si>
  <si>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</si>
  <si>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</si>
  <si>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</si>
  <si>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</si>
  <si>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</si>
  <si>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</si>
  <si>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</si>
  <si>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</si>
  <si>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</si>
  <si>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</si>
  <si>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</si>
  <si>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</si>
  <si>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</si>
  <si>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</si>
  <si>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</si>
  <si>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</si>
  <si>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</si>
  <si>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</si>
  <si>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</si>
  <si>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</si>
  <si>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</si>
  <si>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</si>
  <si>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</si>
  <si>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</si>
  <si>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</si>
  <si>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</si>
  <si>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</si>
  <si>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</si>
  <si>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</si>
  <si>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</si>
  <si>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</si>
  <si>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</si>
  <si>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</si>
  <si>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</si>
  <si>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</si>
  <si>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</si>
  <si>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</si>
  <si>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</si>
  <si>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</si>
  <si>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</si>
  <si>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</si>
  <si>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</si>
  <si>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</si>
  <si>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</si>
  <si>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</si>
  <si>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</si>
  <si>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</si>
  <si>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</si>
  <si>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</si>
  <si>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</si>
  <si>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</si>
  <si>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</si>
  <si>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</si>
  <si>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</si>
  <si>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</si>
  <si>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</si>
  <si>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</si>
  <si>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</si>
  <si>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</si>
  <si>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</si>
  <si>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</si>
  <si>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</si>
  <si>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</si>
  <si>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</si>
  <si>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</si>
  <si>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</si>
  <si>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</si>
  <si>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</si>
  <si>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</si>
  <si>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</si>
  <si>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</si>
  <si>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</si>
  <si>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</si>
  <si>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</si>
  <si>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</si>
  <si>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</si>
  <si>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</si>
  <si>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SPDR ETFs Europe I plc</t>
  </si>
  <si>
    <t>78 Sir John Rogerson¿s Quay, Dublin 2, Ireland</t>
  </si>
  <si>
    <t>Each Trading Day</t>
  </si>
  <si>
    <t/>
  </si>
  <si>
    <t>GBP</t>
  </si>
  <si>
    <t>GROßBRITANNIEN UND NORD-IRLAND, VEREINIGTES KÖNIGREICH</t>
  </si>
  <si>
    <t>SPDR Barclays 15+ Year Gilt UCITS ETF</t>
  </si>
  <si>
    <t>IE00B6YX5L24</t>
  </si>
  <si>
    <t>Barclays Capital UK Gilt 15+ Year Index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</si>
</sst>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108</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109</v>
      </c>
      <c r="D6" s="14"/>
      <c r="E6" s="15"/>
    </row>
    <row r="7" spans="1:5" ht="12.75">
      <c r="A7" s="20">
        <v>4</v>
      </c>
      <c r="B7" s="5" t="s">
        <v>23</v>
      </c>
      <c r="C7" s="13" t="s">
        <v>102</v>
      </c>
      <c r="D7" s="14"/>
      <c r="E7" s="15"/>
    </row>
    <row r="8" spans="1:5" ht="12.75">
      <c r="A8" s="20">
        <v>5</v>
      </c>
      <c r="B8" s="5" t="s">
        <v>24</v>
      </c>
      <c r="C8" s="13" t="s">
        <v>103</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104</v>
      </c>
      <c r="D12" s="14"/>
      <c r="E12" s="15"/>
    </row>
    <row r="13" spans="1:5" ht="12.75">
      <c r="A13" s="20">
        <v>10</v>
      </c>
      <c r="B13" s="5" t="s">
        <v>52</v>
      </c>
      <c r="C13" s="17"/>
      <c r="D13" s="25">
        <v>100</v>
      </c>
      <c r="E13" s="15"/>
    </row>
    <row r="14" spans="1:5" ht="12.75">
      <c r="A14" s="20">
        <v>11</v>
      </c>
      <c r="B14" s="5" t="s">
        <v>5</v>
      </c>
      <c r="C14" s="13" t="s">
        <v>110</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40.3889</v>
      </c>
    </row>
    <row r="23" spans="1:5" ht="12.75">
      <c r="A23" s="20" t="s">
        <v>57</v>
      </c>
      <c r="B23" s="5" t="s">
        <v>59</v>
      </c>
      <c r="C23" s="13" t="s">
        <v>106</v>
      </c>
      <c r="D23" s="14"/>
      <c r="E23" s="21"/>
    </row>
    <row r="24" spans="1:5" ht="12.75">
      <c r="A24" s="20" t="s">
        <v>58</v>
      </c>
      <c r="B24" s="5" t="s">
        <v>17</v>
      </c>
      <c r="C24" s="17"/>
      <c r="D24" s="22">
        <v>0</v>
      </c>
      <c r="E24" s="21"/>
    </row>
    <row r="25" spans="1:5" ht="12.75">
      <c r="A25" s="20">
        <v>20</v>
      </c>
      <c r="B25" s="6" t="s">
        <v>39</v>
      </c>
      <c r="C25" s="17"/>
      <c r="D25" s="25">
        <v>0</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v>
      </c>
      <c r="E29" s="15" t="s">
        <v>105</v>
      </c>
    </row>
    <row r="30" spans="1:5" ht="12.75">
      <c r="A30" s="20">
        <v>25</v>
      </c>
      <c r="B30" s="5" t="s">
        <v>42</v>
      </c>
      <c r="C30" s="17"/>
      <c r="D30" s="25">
        <v>0</v>
      </c>
      <c r="E30" s="15" t="s">
        <v>105</v>
      </c>
    </row>
    <row r="31" spans="1:5" ht="12.75">
      <c r="A31" s="20">
        <v>26</v>
      </c>
      <c r="B31" s="5" t="s">
        <v>43</v>
      </c>
      <c r="C31" s="17"/>
      <c r="D31" s="25">
        <v>98.96</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1.0400000000000131</v>
      </c>
      <c r="E36" s="15" t="s">
        <v>105</v>
      </c>
    </row>
    <row r="37" spans="1:5" ht="12.75">
      <c r="A37" s="20" t="s">
        <v>10</v>
      </c>
      <c r="B37" s="5" t="s">
        <v>87</v>
      </c>
      <c r="C37" s="17"/>
      <c r="D37" s="25">
        <v>98.96065041364572</v>
      </c>
      <c r="E37" s="15" t="s">
        <v>105</v>
      </c>
    </row>
    <row r="38" spans="1:5" ht="12.75">
      <c r="A38" s="20" t="s">
        <v>78</v>
      </c>
      <c r="B38" s="26" t="s">
        <v>83</v>
      </c>
      <c r="C38" s="17"/>
      <c r="D38" s="25">
        <v>98.96065041364572</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v>0</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Barclays 15+ Year Gilt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IE00B6YX5L24</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40.3889</v>
      </c>
      <c r="E9" s="4"/>
      <c r="F9" s="4"/>
      <c r="G9" s="4"/>
      <c r="H9" s="4"/>
      <c r="I9" s="4"/>
      <c r="J9" s="4"/>
      <c r="K9" s="4"/>
      <c r="L9" s="4"/>
    </row>
    <row r="10" spans="1:12" ht="12.75">
      <c r="A10" s="20" t="s">
        <v>67</v>
      </c>
      <c r="B10" s="5" t="s">
        <v>68</v>
      </c>
      <c r="C10" s="30" t="str">
        <f>'BVI-Datenblatt'!C23</f>
        <v>GBP</v>
      </c>
      <c r="D10" s="17"/>
      <c r="E10" s="7"/>
      <c r="F10" s="7"/>
      <c r="G10" s="7"/>
      <c r="H10" s="7"/>
      <c r="I10" s="7"/>
      <c r="J10" s="7"/>
      <c r="K10" s="7"/>
      <c r="L10" s="7"/>
    </row>
    <row r="11" spans="1:12" ht="12.75">
      <c r="A11" s="20">
        <v>1</v>
      </c>
      <c r="B11" s="9" t="s">
        <v>107</v>
      </c>
      <c r="C11" s="17"/>
      <c r="D11" s="23" t="s">
        <v>105</v>
      </c>
      <c r="E11" s="10"/>
      <c r="F11" s="10">
        <v>456389</v>
      </c>
      <c r="G11" s="10"/>
      <c r="H11" s="31">
        <f>SUM(I11:L11)</f>
        <v>99.95</v>
      </c>
      <c r="I11" s="10">
        <v>99.95</v>
      </c>
      <c r="J11" s="10">
        <v>0</v>
      </c>
      <c r="K11" s="10">
        <v>0</v>
      </c>
      <c r="L11" s="10">
        <v>0</v>
      </c>
    </row>
    <row r="12" spans="1:12" ht="12.75">
      <c r="A12" s="20">
        <v>2</v>
      </c>
      <c r="B12" s="11"/>
      <c r="C12" s="17"/>
      <c r="D12" s="23" t="s">
        <v>105</v>
      </c>
      <c r="E12" s="10"/>
      <c r="F12" s="10"/>
      <c r="G12" s="10"/>
      <c r="H12" s="31">
        <f aca="true" t="shared" si="0" ref="H12:H20">SUM(I12:L12)</f>
        <v>0</v>
      </c>
      <c r="I12" s="10"/>
      <c r="J12" s="10"/>
      <c r="K12" s="10"/>
      <c r="L12" s="10"/>
    </row>
    <row r="13" spans="1:12" ht="12.75">
      <c r="A13" s="20">
        <v>3</v>
      </c>
      <c r="B13" s="11"/>
      <c r="C13" s="17"/>
      <c r="D13" s="23" t="s">
        <v>105</v>
      </c>
      <c r="E13" s="10"/>
      <c r="F13" s="10"/>
      <c r="G13" s="10"/>
      <c r="H13" s="31">
        <f t="shared" si="0"/>
        <v>0</v>
      </c>
      <c r="I13" s="10"/>
      <c r="J13" s="10"/>
      <c r="K13" s="10"/>
      <c r="L13" s="10"/>
    </row>
    <row r="14" spans="1:12" ht="12.75">
      <c r="A14" s="20">
        <v>4</v>
      </c>
      <c r="B14" s="9"/>
      <c r="C14" s="17"/>
      <c r="D14" s="23" t="s">
        <v>105</v>
      </c>
      <c r="E14" s="10"/>
      <c r="F14" s="10"/>
      <c r="G14" s="10"/>
      <c r="H14" s="31">
        <f t="shared" si="0"/>
        <v>0</v>
      </c>
      <c r="I14" s="10"/>
      <c r="J14" s="10"/>
      <c r="K14" s="10"/>
      <c r="L14" s="10"/>
    </row>
    <row r="15" spans="1:12" ht="12.75">
      <c r="A15" s="20">
        <v>5</v>
      </c>
      <c r="B15" s="9"/>
      <c r="C15" s="17"/>
      <c r="D15" s="23" t="s">
        <v>105</v>
      </c>
      <c r="E15" s="10"/>
      <c r="F15" s="10"/>
      <c r="G15" s="10"/>
      <c r="H15" s="31">
        <f t="shared" si="0"/>
        <v>0</v>
      </c>
      <c r="I15" s="10"/>
      <c r="J15" s="10"/>
      <c r="K15" s="10"/>
      <c r="L15" s="10"/>
    </row>
    <row r="16" spans="1:12" ht="12.75">
      <c r="A16" s="20">
        <v>6</v>
      </c>
      <c r="B16" s="9"/>
      <c r="C16" s="17"/>
      <c r="D16" s="23" t="s">
        <v>105</v>
      </c>
      <c r="E16" s="10"/>
      <c r="F16" s="10"/>
      <c r="G16" s="10"/>
      <c r="H16" s="31">
        <f t="shared" si="0"/>
        <v>0</v>
      </c>
      <c r="I16" s="10"/>
      <c r="J16" s="10"/>
      <c r="K16" s="10"/>
      <c r="L16" s="10"/>
    </row>
    <row r="17" spans="1:12" ht="12.75">
      <c r="A17" s="20">
        <v>7</v>
      </c>
      <c r="B17" s="9"/>
      <c r="C17" s="17"/>
      <c r="D17" s="23" t="s">
        <v>105</v>
      </c>
      <c r="E17" s="10"/>
      <c r="F17" s="10"/>
      <c r="G17" s="10"/>
      <c r="H17" s="31">
        <f t="shared" si="0"/>
        <v>0</v>
      </c>
      <c r="I17" s="10"/>
      <c r="J17" s="10"/>
      <c r="K17" s="10"/>
      <c r="L17" s="10"/>
    </row>
    <row r="18" spans="1:12" ht="12.75">
      <c r="A18" s="20">
        <v>8</v>
      </c>
      <c r="B18" s="9"/>
      <c r="C18" s="17"/>
      <c r="D18" s="23" t="s">
        <v>105</v>
      </c>
      <c r="E18" s="10"/>
      <c r="F18" s="10"/>
      <c r="G18" s="10"/>
      <c r="H18" s="31">
        <f t="shared" si="0"/>
        <v>0</v>
      </c>
      <c r="I18" s="10"/>
      <c r="J18" s="10"/>
      <c r="K18" s="10"/>
      <c r="L18" s="10"/>
    </row>
    <row r="19" spans="1:12" ht="12.75">
      <c r="A19" s="20">
        <v>9</v>
      </c>
      <c r="B19" s="9"/>
      <c r="C19" s="17"/>
      <c r="D19" s="23" t="s">
        <v>105</v>
      </c>
      <c r="E19" s="10"/>
      <c r="F19" s="10"/>
      <c r="G19" s="10"/>
      <c r="H19" s="31">
        <f t="shared" si="0"/>
        <v>0</v>
      </c>
      <c r="I19" s="10"/>
      <c r="J19" s="10"/>
      <c r="K19" s="10"/>
      <c r="L19" s="10"/>
    </row>
    <row r="20" spans="1:12" ht="12.75">
      <c r="A20" s="20">
        <v>10</v>
      </c>
      <c r="B20" s="9"/>
      <c r="C20" s="17"/>
      <c r="D20" s="23" t="s">
        <v>105</v>
      </c>
      <c r="E20" s="10"/>
      <c r="F20" s="10"/>
      <c r="G20" s="10"/>
      <c r="H20" s="31">
        <f t="shared" si="0"/>
        <v>0</v>
      </c>
      <c r="I20" s="10"/>
      <c r="J20" s="10"/>
      <c r="K20" s="10"/>
      <c r="L20" s="10"/>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