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<sst xmlns="http://schemas.openxmlformats.org/spreadsheetml/2006/main" count="163" uniqueCount="120">
  <si>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</si>
  <si>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</si>
  <si>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</si>
  <si>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</si>
  <si>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</si>
  <si>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</si>
  <si>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</si>
  <si>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</si>
  <si>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</si>
  <si>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</si>
  <si>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</si>
  <si>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</si>
  <si>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</si>
  <si>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</si>
  <si>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</si>
  <si>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</si>
  <si>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</si>
  <si>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</si>
  <si>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</si>
  <si>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</si>
  <si>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</si>
  <si>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</si>
  <si>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</si>
  <si>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</si>
  <si>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</si>
  <si>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</si>
  <si>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</si>
  <si>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</si>
  <si>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</si>
  <si>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</si>
  <si>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</si>
  <si>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</si>
  <si>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</si>
  <si>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</si>
  <si>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</si>
  <si>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</si>
  <si>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</si>
  <si>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</si>
  <si>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</si>
  <si>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</si>
  <si>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</si>
  <si>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</si>
  <si>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</si>
  <si>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</si>
  <si>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</si>
  <si>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</si>
  <si>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</si>
  <si>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</si>
  <si>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</si>
  <si>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</si>
  <si>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</si>
  <si>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</si>
  <si>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</si>
  <si>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</si>
  <si>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</si>
  <si>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</si>
  <si>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</si>
  <si>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</si>
  <si>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</si>
  <si>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</si>
  <si>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</si>
  <si>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</si>
  <si>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</si>
  <si>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</si>
  <si>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</si>
  <si>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</si>
  <si>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</si>
  <si>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</si>
  <si>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</si>
  <si>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</si>
  <si>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</si>
  <si>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</si>
  <si>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</si>
  <si>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</si>
  <si>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</si>
  <si>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</si>
  <si>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</si>
  <si>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</si>
  <si>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</si>
  <si>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</si>
  <si>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</si>
  <si>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</si>
  <si>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</si>
  <si>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</si>
  <si>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</si>
  <si>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</si>
  <si>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</si>
  <si>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</si>
  <si>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</si>
  <si>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</si>
  <si>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</si>
  <si>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</si>
  <si>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</si>
  <si>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</si>
  <si>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</si>
  <si>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</si>
  <si>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</si>
  <si>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</si>
  <si>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</si>
  <si>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</si>
  <si>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</si>
  <si>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31.12.2023</t>
  </si>
  <si>
    <t>SPDR ETFs Europe I plc</t>
  </si>
  <si>
    <t>78 Sir John Rogerson¿s Quay, Dublin 2, Ireland</t>
  </si>
  <si>
    <t>Each Trading Day</t>
  </si>
  <si>
    <t/>
  </si>
  <si>
    <t>EUR</t>
  </si>
  <si>
    <t>FRANKREICH, REPUBLIK</t>
  </si>
  <si>
    <t>ITALIEN, REPUBLIK</t>
  </si>
  <si>
    <t>DEUTSCHLAND, BUNDESREPUBLIK</t>
  </si>
  <si>
    <t>SPANIEN, KÖNIGREICH</t>
  </si>
  <si>
    <t>BELGIEN, KÖNIGREICH</t>
  </si>
  <si>
    <t>NIEDERLANDE, KÖNIGREICH DER</t>
  </si>
  <si>
    <t>ÖSTERREICH, REPUBLIK</t>
  </si>
  <si>
    <t>SPDR Barclays Euro Government Bond UCITS ETF</t>
  </si>
  <si>
    <t>IE00B3S5XW04</t>
  </si>
  <si>
    <t>Barclays Capital Euro Government Index</t>
  </si>
  <si>
    <t>PORTUGAL, REPUBLIK</t>
  </si>
  <si>
    <t>IRLAND, REPUBLIK</t>
  </si>
  <si>
    <t>FINNLAND, REPUBLIK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</si>
</sst>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114</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115</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116</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57.2013</v>
      </c>
    </row>
    <row r="23" spans="1:5" ht="12.75">
      <c r="A23" s="20" t="s">
        <v>57</v>
      </c>
      <c r="B23" s="5" t="s">
        <v>59</v>
      </c>
      <c r="C23" s="13" t="s">
        <v>106</v>
      </c>
      <c r="D23" s="14"/>
      <c r="E23" s="21"/>
    </row>
    <row r="24" spans="1:5" ht="12.75">
      <c r="A24" s="20" t="s">
        <v>58</v>
      </c>
      <c r="B24" s="5" t="s">
        <v>17</v>
      </c>
      <c r="C24" s="17"/>
      <c r="D24" s="22">
        <v>0</v>
      </c>
      <c r="E24" s="21"/>
    </row>
    <row r="25" spans="1:5" ht="12.75">
      <c r="A25" s="20">
        <v>20</v>
      </c>
      <c r="B25" s="6" t="s">
        <v>39</v>
      </c>
      <c r="C25" s="17"/>
      <c r="D25" s="25">
        <v>0</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98.94</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0.14</v>
      </c>
      <c r="E36" s="15" t="s">
        <v>105</v>
      </c>
    </row>
    <row r="37" spans="1:5" ht="12.75">
      <c r="A37" s="20" t="s">
        <v>10</v>
      </c>
      <c r="B37" s="5" t="s">
        <v>87</v>
      </c>
      <c r="C37" s="17"/>
      <c r="D37" s="25">
        <v>62.65131082753</v>
      </c>
      <c r="E37" s="15" t="s">
        <v>105</v>
      </c>
    </row>
    <row r="38" spans="1:5" ht="12.75">
      <c r="A38" s="20" t="s">
        <v>78</v>
      </c>
      <c r="B38" s="26" t="s">
        <v>83</v>
      </c>
      <c r="C38" s="17"/>
      <c r="D38" s="25">
        <v>62.65131082753</v>
      </c>
      <c r="E38" s="15"/>
    </row>
    <row r="39" spans="1:5" ht="12.75">
      <c r="A39" s="20" t="s">
        <v>11</v>
      </c>
      <c r="B39" s="5" t="s">
        <v>88</v>
      </c>
      <c r="C39" s="17"/>
      <c r="D39" s="25">
        <v>36.28400065948402</v>
      </c>
      <c r="E39" s="15" t="s">
        <v>105</v>
      </c>
    </row>
    <row r="40" spans="1:5" ht="12.75">
      <c r="A40" s="20" t="s">
        <v>79</v>
      </c>
      <c r="B40" s="26" t="s">
        <v>83</v>
      </c>
      <c r="C40" s="17"/>
      <c r="D40" s="25">
        <v>36.28400065948402</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0.9200000000000023</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31.12.2023</v>
      </c>
      <c r="D2" s="28"/>
      <c r="E2" s="4"/>
      <c r="F2" s="4"/>
      <c r="G2" s="4"/>
      <c r="H2" s="4"/>
      <c r="I2" s="4"/>
      <c r="J2" s="4"/>
      <c r="K2" s="4"/>
      <c r="L2" s="4"/>
    </row>
    <row r="3" spans="1:12" ht="12.75">
      <c r="A3" s="19" t="s">
        <v>19</v>
      </c>
      <c r="B3" s="8" t="s">
        <v>69</v>
      </c>
      <c r="C3" s="13" t="str">
        <f>'BVI-Datenblatt'!C3</f>
        <v>SPDR Barclays Euro Government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IE00B3S5XW04</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57.2013</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107</v>
      </c>
      <c r="C11" s="17"/>
      <c r="D11" s="23" t="s">
        <v>105</v>
      </c>
      <c r="E11" s="10"/>
      <c r="F11" s="10">
        <v>450287</v>
      </c>
      <c r="G11" s="10"/>
      <c r="H11" s="31">
        <f>SUM(I11:L11)</f>
        <v>24.31</v>
      </c>
      <c r="I11" s="10">
        <v>24.31</v>
      </c>
      <c r="J11" s="10">
        <v>0</v>
      </c>
      <c r="K11" s="10">
        <v>0</v>
      </c>
      <c r="L11" s="10">
        <v>0</v>
      </c>
    </row>
    <row r="12" spans="1:12" ht="12.75">
      <c r="A12" s="20">
        <v>2</v>
      </c>
      <c r="B12" s="11" t="s">
        <v>108</v>
      </c>
      <c r="C12" s="17"/>
      <c r="D12" s="23" t="s">
        <v>105</v>
      </c>
      <c r="E12" s="10"/>
      <c r="F12" s="10">
        <v>465688</v>
      </c>
      <c r="G12" s="10"/>
      <c r="H12" s="31">
        <f aca="true" t="shared" si="0" ref="H12:H20">SUM(I12:L12)</f>
        <v>21.85</v>
      </c>
      <c r="I12" s="10">
        <v>21.85</v>
      </c>
      <c r="J12" s="10">
        <v>0</v>
      </c>
      <c r="K12" s="10">
        <v>0</v>
      </c>
      <c r="L12" s="10">
        <v>0</v>
      </c>
    </row>
    <row r="13" spans="1:12" ht="12.75">
      <c r="A13" s="20">
        <v>3</v>
      </c>
      <c r="B13" s="11" t="s">
        <v>109</v>
      </c>
      <c r="C13" s="17"/>
      <c r="D13" s="23" t="s">
        <v>105</v>
      </c>
      <c r="E13" s="10"/>
      <c r="F13" s="10">
        <v>110000</v>
      </c>
      <c r="G13" s="10"/>
      <c r="H13" s="31">
        <f t="shared" si="0"/>
        <v>19.09</v>
      </c>
      <c r="I13" s="10">
        <v>19.09</v>
      </c>
      <c r="J13" s="10">
        <v>0</v>
      </c>
      <c r="K13" s="10">
        <v>0</v>
      </c>
      <c r="L13" s="10">
        <v>0</v>
      </c>
    </row>
    <row r="14" spans="1:12" ht="12.75">
      <c r="A14" s="20">
        <v>4</v>
      </c>
      <c r="B14" s="9" t="s">
        <v>110</v>
      </c>
      <c r="C14" s="17"/>
      <c r="D14" s="23" t="s">
        <v>105</v>
      </c>
      <c r="E14" s="10"/>
      <c r="F14" s="10">
        <v>458634</v>
      </c>
      <c r="G14" s="10"/>
      <c r="H14" s="31">
        <f t="shared" si="0"/>
        <v>14.25</v>
      </c>
      <c r="I14" s="10">
        <v>14.25</v>
      </c>
      <c r="J14" s="10">
        <v>0</v>
      </c>
      <c r="K14" s="10">
        <v>0</v>
      </c>
      <c r="L14" s="10">
        <v>0</v>
      </c>
    </row>
    <row r="15" spans="1:12" ht="12.75">
      <c r="A15" s="20">
        <v>5</v>
      </c>
      <c r="B15" s="9" t="s">
        <v>111</v>
      </c>
      <c r="C15" s="17"/>
      <c r="D15" s="23" t="s">
        <v>105</v>
      </c>
      <c r="E15" s="10"/>
      <c r="F15" s="10">
        <v>450063</v>
      </c>
      <c r="G15" s="10"/>
      <c r="H15" s="31">
        <f t="shared" si="0"/>
        <v>5.19</v>
      </c>
      <c r="I15" s="10">
        <v>5.19</v>
      </c>
      <c r="J15" s="10">
        <v>0</v>
      </c>
      <c r="K15" s="10">
        <v>0</v>
      </c>
      <c r="L15" s="10">
        <v>0</v>
      </c>
    </row>
    <row r="16" spans="1:12" ht="12.75">
      <c r="A16" s="20">
        <v>6</v>
      </c>
      <c r="B16" s="9" t="s">
        <v>112</v>
      </c>
      <c r="C16" s="17"/>
      <c r="D16" s="23" t="s">
        <v>105</v>
      </c>
      <c r="E16" s="10"/>
      <c r="F16" s="10">
        <v>456326</v>
      </c>
      <c r="G16" s="10"/>
      <c r="H16" s="31">
        <f t="shared" si="0"/>
        <v>4.41</v>
      </c>
      <c r="I16" s="10">
        <v>4.41</v>
      </c>
      <c r="J16" s="10">
        <v>0</v>
      </c>
      <c r="K16" s="10">
        <v>0</v>
      </c>
      <c r="L16" s="10">
        <v>0</v>
      </c>
    </row>
    <row r="17" spans="1:12" ht="12.75">
      <c r="A17" s="20">
        <v>7</v>
      </c>
      <c r="B17" s="9" t="s">
        <v>113</v>
      </c>
      <c r="C17" s="17"/>
      <c r="D17" s="23" t="s">
        <v>105</v>
      </c>
      <c r="E17" s="10"/>
      <c r="F17" s="10">
        <v>462186</v>
      </c>
      <c r="G17" s="10"/>
      <c r="H17" s="31">
        <f t="shared" si="0"/>
        <v>3.49</v>
      </c>
      <c r="I17" s="10">
        <v>3.49</v>
      </c>
      <c r="J17" s="10">
        <v>0</v>
      </c>
      <c r="K17" s="10">
        <v>0</v>
      </c>
      <c r="L17" s="10">
        <v>0</v>
      </c>
    </row>
    <row r="18" spans="1:12" ht="12.75">
      <c r="A18" s="20">
        <v>8</v>
      </c>
      <c r="B18" s="9" t="s">
        <v>117</v>
      </c>
      <c r="C18" s="17"/>
      <c r="D18" s="23" t="s">
        <v>105</v>
      </c>
      <c r="E18" s="10"/>
      <c r="F18" s="10">
        <v>450603</v>
      </c>
      <c r="G18" s="10"/>
      <c r="H18" s="31">
        <f t="shared" si="0"/>
        <v>2.01</v>
      </c>
      <c r="I18" s="10">
        <v>2.01</v>
      </c>
      <c r="J18" s="10">
        <v>0</v>
      </c>
      <c r="K18" s="10">
        <v>0</v>
      </c>
      <c r="L18" s="10">
        <v>0</v>
      </c>
    </row>
    <row r="19" spans="1:12" ht="12.75">
      <c r="A19" s="20">
        <v>9</v>
      </c>
      <c r="B19" s="9" t="s">
        <v>118</v>
      </c>
      <c r="C19" s="17"/>
      <c r="D19" s="23" t="s">
        <v>105</v>
      </c>
      <c r="E19" s="10"/>
      <c r="F19" s="10">
        <v>464541</v>
      </c>
      <c r="G19" s="10"/>
      <c r="H19" s="31">
        <f t="shared" si="0"/>
        <v>1.69</v>
      </c>
      <c r="I19" s="10">
        <v>1.69</v>
      </c>
      <c r="J19" s="10">
        <v>0</v>
      </c>
      <c r="K19" s="10">
        <v>0</v>
      </c>
      <c r="L19" s="10">
        <v>0</v>
      </c>
    </row>
    <row r="20" spans="1:12" ht="12.75">
      <c r="A20" s="20">
        <v>10</v>
      </c>
      <c r="B20" s="9" t="s">
        <v>119</v>
      </c>
      <c r="C20" s="17"/>
      <c r="D20" s="23" t="s">
        <v>105</v>
      </c>
      <c r="E20" s="10"/>
      <c r="F20" s="10">
        <v>453568</v>
      </c>
      <c r="G20" s="10"/>
      <c r="H20" s="31">
        <f t="shared" si="0"/>
        <v>1.54</v>
      </c>
      <c r="I20" s="10">
        <v>1.54</v>
      </c>
      <c r="J20" s="10">
        <v>0</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Owsianka, Katarzyna</cp:lastModifiedBy>
  <cp:lastPrinted>2021-08-19T09:11:26Z</cp:lastPrinted>
  <dcterms:created xsi:type="dcterms:W3CDTF">2002-12-03T18:20:38Z</dcterms:created>
  <dcterms:modified xsi:type="dcterms:W3CDTF">2024-01-10T14:48:05Z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