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36" windowWidth="20700" windowHeight="11760" tabRatio="974" activeTab="0"/>
  </bookViews>
  <sheets>
    <sheet name="March 2024" sheetId="1" r:id="rId1"/>
    <sheet name="February 2024" sheetId="2" r:id="rId2"/>
    <sheet name="January 2024" sheetId="3" r:id="rId3"/>
    <sheet name="December 2023" sheetId="4" r:id="rId4"/>
    <sheet name="November 2023" sheetId="5" r:id="rId5"/>
    <sheet name="October 2023" sheetId="6" r:id="rId6"/>
    <sheet name="September 2023" sheetId="7" r:id="rId7"/>
    <sheet name="August 2023" sheetId="8" r:id="rId8"/>
    <sheet name="July 2023" sheetId="9" r:id="rId9"/>
    <sheet name="June 2023" sheetId="10" r:id="rId10"/>
    <sheet name="May 2023" sheetId="11" r:id="rId11"/>
    <sheet name="April 2023" sheetId="12" r:id="rId12"/>
  </sheets>
  <definedNames>
    <definedName name="_xlfn.ANCHORARRAY" hidden="1">#NAME?</definedName>
    <definedName name="_xlnm.Print_Area" localSheetId="11">'April 2023'!$A$1:$N$99</definedName>
    <definedName name="_xlnm.Print_Area" localSheetId="7">'August 2023'!$A$1:$O$119</definedName>
    <definedName name="_xlnm.Print_Area" localSheetId="8">'July 2023'!$A$1:$O$118</definedName>
    <definedName name="_xlnm.Print_Area" localSheetId="9">'June 2023'!$A$1:$O$110</definedName>
    <definedName name="_xlnm.Print_Area" localSheetId="10">'May 2023'!$A$1:$N$105</definedName>
    <definedName name="_xlnm.Print_Area" localSheetId="6">'September 2023'!$A$1:$O$122</definedName>
  </definedNames>
  <calcPr fullCalcOnLoad="1"/>
</workbook>
</file>

<file path=xl/sharedStrings.xml><?xml version="1.0" encoding="utf-8"?>
<sst xmlns="http://schemas.openxmlformats.org/spreadsheetml/2006/main" count="4672" uniqueCount="188">
  <si>
    <t>Global Cash</t>
  </si>
  <si>
    <t>Issuer</t>
  </si>
  <si>
    <r>
      <t>Domicile
of Issuer</t>
    </r>
    <r>
      <rPr>
        <b/>
        <vertAlign val="superscript"/>
        <sz val="7"/>
        <color indexed="8"/>
        <rFont val="Calibri"/>
        <family val="2"/>
      </rPr>
      <t>2</t>
    </r>
  </si>
  <si>
    <r>
      <t>Domicile
of Risk</t>
    </r>
    <r>
      <rPr>
        <b/>
        <vertAlign val="superscript"/>
        <sz val="7"/>
        <color indexed="8"/>
        <rFont val="Calibri"/>
        <family val="2"/>
      </rPr>
      <t>3</t>
    </r>
  </si>
  <si>
    <t>Maturity 
Date</t>
  </si>
  <si>
    <t>Next Reset
Date</t>
  </si>
  <si>
    <t>Fitch Rating</t>
  </si>
  <si>
    <t>Fixed/
Floating</t>
  </si>
  <si>
    <r>
      <t>S&amp;P 
Rating</t>
    </r>
    <r>
      <rPr>
        <b/>
        <vertAlign val="superscript"/>
        <sz val="7"/>
        <color indexed="8"/>
        <rFont val="Calibri"/>
        <family val="2"/>
      </rPr>
      <t>4</t>
    </r>
  </si>
  <si>
    <t>Value at
Amortised Cost</t>
  </si>
  <si>
    <t>Par 
Value</t>
  </si>
  <si>
    <t>Portfolio 
%</t>
  </si>
  <si>
    <t>France</t>
  </si>
  <si>
    <t>N/A</t>
  </si>
  <si>
    <t>A-1</t>
  </si>
  <si>
    <t>F1</t>
  </si>
  <si>
    <t>Fixed</t>
  </si>
  <si>
    <t>United States</t>
  </si>
  <si>
    <t>Total</t>
  </si>
  <si>
    <t>A-1+</t>
  </si>
  <si>
    <t>F1+</t>
  </si>
  <si>
    <t>Grand Total</t>
  </si>
  <si>
    <t>1  ISIN/Cusip identifier used where appropriate.</t>
  </si>
  <si>
    <t>Societe Generale</t>
  </si>
  <si>
    <t>Government Bill</t>
  </si>
  <si>
    <t>U.S. Treasury Bill</t>
  </si>
  <si>
    <t>BNP Paribas</t>
  </si>
  <si>
    <t>Citigroup Global Markets Inc</t>
  </si>
  <si>
    <t>Repurchase Agreement</t>
  </si>
  <si>
    <t>Cash</t>
  </si>
  <si>
    <t>CASH</t>
  </si>
  <si>
    <t>USD</t>
  </si>
  <si>
    <t>Monthly Report</t>
  </si>
  <si>
    <t>J.P. Morgan Securities LLC</t>
  </si>
  <si>
    <t>TD Securities USA LLC/New York NY</t>
  </si>
  <si>
    <t>Canada</t>
  </si>
  <si>
    <r>
      <t>Identifier</t>
    </r>
    <r>
      <rPr>
        <b/>
        <vertAlign val="superscript"/>
        <sz val="7"/>
        <color indexed="8"/>
        <rFont val="Calibri"/>
        <family val="2"/>
      </rPr>
      <t>1</t>
    </r>
  </si>
  <si>
    <t>3   Domicile of Risk refers to the following: for unsecured debt, it is the domicile of the parent company; for ABCP, it is the domicile of the sponsor for ABCP; and for ABS, it is the domicile of the underlying collateral. For Repurchase transactions, Domicile of Risk refers to the domicile of the Counterparty’s parent entity, not the domicile of the collateral.</t>
  </si>
  <si>
    <t>Net Assets of Fund</t>
  </si>
  <si>
    <t>Weighted Average Maturity</t>
  </si>
  <si>
    <t>Weighted Average Life</t>
  </si>
  <si>
    <t>Sector</t>
  </si>
  <si>
    <t>Weights (%)</t>
  </si>
  <si>
    <t>Maturity</t>
  </si>
  <si>
    <t>Credit Profile</t>
  </si>
  <si>
    <t>Overnight</t>
  </si>
  <si>
    <t>2 - 7 Days</t>
  </si>
  <si>
    <t>8 - 30 Days</t>
  </si>
  <si>
    <t>31 - 90 Days</t>
  </si>
  <si>
    <t>Column1</t>
  </si>
  <si>
    <t>2   For unsecured debt and Asset Backed Commercial Paper, Domicile of Issuer refers to the domicile of the issuer. With respect to Asset Backed Securities, Domicile of Issuer refers to the domicile of the underlying collateral. For Repurchase transactions, Domicile of Issuer refers to the domicile  of the  nterparty, not the domicile of the collateral.</t>
  </si>
  <si>
    <t>180-397 Days</t>
  </si>
  <si>
    <t>91-180 Days</t>
  </si>
  <si>
    <t>State Street USD Treasury Liquidity Fund</t>
  </si>
  <si>
    <t/>
  </si>
  <si>
    <t>BofA Securities Inc.</t>
  </si>
  <si>
    <t>Bank of Nova Scotia/New York</t>
  </si>
  <si>
    <t>RBC Dominion Securities Inc.</t>
  </si>
  <si>
    <t>Goldman Sachs &amp; Co</t>
  </si>
  <si>
    <t>912796W47</t>
  </si>
  <si>
    <t>Bank of Montreal/Chicago</t>
  </si>
  <si>
    <t xml:space="preserve"> </t>
  </si>
  <si>
    <t>Credit Agricole Corporate and Investment Bank/NY</t>
  </si>
  <si>
    <t>4  Weights/Ratings/Characteristics are as of the date indicated, are subject to change, and should not be relied upon as current thereafter. This information should not be considered a recommendation to invest in a particular sector or to buy or sell any security shown. It is not known whether the sectors or securities shown will be profitable in the future.</t>
  </si>
  <si>
    <t xml:space="preserve">Monthly Report                </t>
  </si>
  <si>
    <t>28 April 2023</t>
  </si>
  <si>
    <t xml:space="preserve"> -   </t>
  </si>
  <si>
    <t>912797FB8</t>
  </si>
  <si>
    <t>31 May 2023</t>
  </si>
  <si>
    <t xml:space="preserve">                                                 -  </t>
  </si>
  <si>
    <t>912797GS0</t>
  </si>
  <si>
    <t>912797GT8</t>
  </si>
  <si>
    <t>19/09/23</t>
  </si>
  <si>
    <t>912797GU5</t>
  </si>
  <si>
    <t>26/09/23</t>
  </si>
  <si>
    <t>912796Z44</t>
  </si>
  <si>
    <t>24/08/23</t>
  </si>
  <si>
    <t>912797FJ1</t>
  </si>
  <si>
    <t>912797FC6</t>
  </si>
  <si>
    <t>26/10/23</t>
  </si>
  <si>
    <t>19/10/23</t>
  </si>
  <si>
    <t>U.S. Treasury FRN</t>
  </si>
  <si>
    <t>91282CDE8</t>
  </si>
  <si>
    <t>31/10/23</t>
  </si>
  <si>
    <t>Floating</t>
  </si>
  <si>
    <t>30 June 2023</t>
  </si>
  <si>
    <t>912797HB6</t>
  </si>
  <si>
    <t>912797HC4</t>
  </si>
  <si>
    <t>912797GV3</t>
  </si>
  <si>
    <t>912796CS6</t>
  </si>
  <si>
    <t>912796XQ7</t>
  </si>
  <si>
    <t>912796Y29</t>
  </si>
  <si>
    <t>912797FX0</t>
  </si>
  <si>
    <t>912797HA8</t>
  </si>
  <si>
    <t>31 July 2023</t>
  </si>
  <si>
    <t>912797HJ9</t>
  </si>
  <si>
    <t>912797FS1</t>
  </si>
  <si>
    <t>912797GC5</t>
  </si>
  <si>
    <t>912797HD2</t>
  </si>
  <si>
    <t>912796YH6</t>
  </si>
  <si>
    <t>912796ZY8</t>
  </si>
  <si>
    <t>912797GB7</t>
  </si>
  <si>
    <t>912797FA0</t>
  </si>
  <si>
    <t>31 August 2023</t>
  </si>
  <si>
    <t>A-2</t>
  </si>
  <si>
    <t>AA</t>
  </si>
  <si>
    <t>A</t>
  </si>
  <si>
    <t>912797GE1</t>
  </si>
  <si>
    <t>912796YJ2</t>
  </si>
  <si>
    <t>912797GK7</t>
  </si>
  <si>
    <t>912797GP6</t>
  </si>
  <si>
    <t>912797GM3</t>
  </si>
  <si>
    <t>91282CFD8</t>
  </si>
  <si>
    <t>29 September 2023</t>
  </si>
  <si>
    <t>912797GL5</t>
  </si>
  <si>
    <t>912797GQ4</t>
  </si>
  <si>
    <t>912797FT9</t>
  </si>
  <si>
    <t>912797HX8</t>
  </si>
  <si>
    <t>912797GY7</t>
  </si>
  <si>
    <t>912797JA6</t>
  </si>
  <si>
    <t>912797HZ3</t>
  </si>
  <si>
    <t>912797HY6</t>
  </si>
  <si>
    <t>31 October 2023</t>
  </si>
  <si>
    <t>912797HL4</t>
  </si>
  <si>
    <t>912797GW1</t>
  </si>
  <si>
    <t>912797HM2</t>
  </si>
  <si>
    <t>912797HU4</t>
  </si>
  <si>
    <t>912797JB4</t>
  </si>
  <si>
    <t>912797HG5</t>
  </si>
  <si>
    <t>US912797GE19</t>
  </si>
  <si>
    <t>912797HV2</t>
  </si>
  <si>
    <t>912797FW2</t>
  </si>
  <si>
    <t>912797HK6</t>
  </si>
  <si>
    <t>912797GZ4</t>
  </si>
  <si>
    <t>912797JD0</t>
  </si>
  <si>
    <t>NR</t>
  </si>
  <si>
    <t>30 November 2023</t>
  </si>
  <si>
    <t>912797HQ3</t>
  </si>
  <si>
    <t>912796Z28</t>
  </si>
  <si>
    <t>912797FU6</t>
  </si>
  <si>
    <t>912797FH5</t>
  </si>
  <si>
    <t>912797HE0</t>
  </si>
  <si>
    <t>912797HH3</t>
  </si>
  <si>
    <t>912797HS9</t>
  </si>
  <si>
    <t>912797HR1</t>
  </si>
  <si>
    <t>912797JK4</t>
  </si>
  <si>
    <t>912797JJ7</t>
  </si>
  <si>
    <t>91282CFS5</t>
  </si>
  <si>
    <t>29 December 2023</t>
  </si>
  <si>
    <t>912797GD3</t>
  </si>
  <si>
    <t>912797JC2</t>
  </si>
  <si>
    <t>912797JM0</t>
  </si>
  <si>
    <t>912797HP5</t>
  </si>
  <si>
    <t>912797JL2</t>
  </si>
  <si>
    <t>912797LL9</t>
  </si>
  <si>
    <t>912797HT7</t>
  </si>
  <si>
    <t>912796ZW2</t>
  </si>
  <si>
    <t>912796Y45</t>
  </si>
  <si>
    <t>912797JP3</t>
  </si>
  <si>
    <t>31 January 2024</t>
  </si>
  <si>
    <t>912797JQ1</t>
  </si>
  <si>
    <t>912796Y52</t>
  </si>
  <si>
    <t>912797JV0</t>
  </si>
  <si>
    <t>912797JW8</t>
  </si>
  <si>
    <t>912797JS7</t>
  </si>
  <si>
    <t>912797JX6</t>
  </si>
  <si>
    <t>912797JT5</t>
  </si>
  <si>
    <t>912797JY4</t>
  </si>
  <si>
    <t>912796CX5</t>
  </si>
  <si>
    <t>912797GN1</t>
  </si>
  <si>
    <t>912797HF7</t>
  </si>
  <si>
    <t>29 February 2024</t>
  </si>
  <si>
    <t>912797JR9</t>
  </si>
  <si>
    <t>912797KB2</t>
  </si>
  <si>
    <t>912797KF3</t>
  </si>
  <si>
    <t>912797JU2</t>
  </si>
  <si>
    <t>912797KD8</t>
  </si>
  <si>
    <t>912797KC0</t>
  </si>
  <si>
    <t>912797JZ1</t>
  </si>
  <si>
    <t>28 March 2024</t>
  </si>
  <si>
    <t>912797KM8</t>
  </si>
  <si>
    <t>912797KL0</t>
  </si>
  <si>
    <t>912797KQ9</t>
  </si>
  <si>
    <t>912797KJ5</t>
  </si>
  <si>
    <t>912797KK2</t>
  </si>
  <si>
    <t>912797KP1</t>
  </si>
  <si>
    <t>912797KN6</t>
  </si>
  <si>
    <t>912797KH9</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</si>
</sst>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dd\ mmm\ yy"/>
    <numFmt numFmtId="179" formatCode="dd/mm/yy;@"/>
    <numFmt numFmtId="180" formatCode="_-* #,##0_-;\-* #,##0_-;_-* &quot;-&quot;??_-;_-@_-"/>
    <numFmt numFmtId="181" formatCode="#,##0.0_);\(#,##0.0\)"/>
    <numFmt numFmtId="182" formatCode="#,##0.0000000000000_);\(#,##0.0000000000000\)"/>
    <numFmt numFmtId="183" formatCode="#,##0;\(#,##0\)"/>
    <numFmt numFmtId="184" formatCode="[$-409]d\-mmm\-yyyy;@"/>
    <numFmt numFmtId="185" formatCode="dd\-mmm\-yyyy"/>
    <numFmt numFmtId="186" formatCode="_(* #,##0.00_);_(* \(#,##0.00\);_(* &quot;-&quot;_);_(@_)"/>
  </numFmts>
  <fonts count="68">
    <font>
      <sz val="8"/>
      <color theme="1"/>
      <name val="Calibri"/>
      <family val="2"/>
    </font>
    <font>
      <sz val="11"/>
      <color indexed="8"/>
      <name val="Calibri"/>
      <family val="2"/>
    </font>
    <font>
      <b/>
      <vertAlign val="superscript"/>
      <sz val="7"/>
      <color indexed="8"/>
      <name val="Calibri"/>
      <family val="2"/>
    </font>
    <font>
      <sz val="10"/>
      <name val="Arial"/>
      <family val="2"/>
    </font>
    <font>
      <sz val="8"/>
      <name val="Arial"/>
      <family val="2"/>
    </font>
    <font>
      <sz val="8"/>
      <color indexed="8"/>
      <name val="Calibri"/>
      <family val="2"/>
    </font>
    <font>
      <sz val="11"/>
      <color indexed="9"/>
      <name val="Calibri"/>
      <family val="2"/>
    </font>
    <font>
      <sz val="7"/>
      <color indexed="8"/>
      <name val="Calibri"/>
      <family val="2"/>
    </font>
    <font>
      <b/>
      <sz val="8"/>
      <color indexed="9"/>
      <name val="Arial"/>
      <family val="2"/>
    </font>
    <font>
      <sz val="11"/>
      <color indexed="20"/>
      <name val="Calibri"/>
      <family val="2"/>
    </font>
    <font>
      <b/>
      <sz val="11"/>
      <color indexed="52"/>
      <name val="Calibri"/>
      <family val="2"/>
    </font>
    <font>
      <b/>
      <sz val="11"/>
      <color indexed="9"/>
      <name val="Calibri"/>
      <family val="2"/>
    </font>
    <font>
      <b/>
      <sz val="7"/>
      <color indexed="8"/>
      <name val="Calibri"/>
      <family val="2"/>
    </font>
    <font>
      <b/>
      <sz val="9"/>
      <color indexed="57"/>
      <name val="Arial Narrow"/>
      <family val="2"/>
    </font>
    <font>
      <i/>
      <sz val="11"/>
      <color indexed="23"/>
      <name val="Calibri"/>
      <family val="2"/>
    </font>
    <font>
      <sz val="11"/>
      <color indexed="17"/>
      <name val="Calibri"/>
      <family val="2"/>
    </font>
    <font>
      <b/>
      <sz val="10"/>
      <color indexed="57"/>
      <name val="Arial"/>
      <family val="2"/>
    </font>
    <font>
      <b/>
      <sz val="9"/>
      <color indexed="57"/>
      <name val="Georgia"/>
      <family val="1"/>
    </font>
    <font>
      <sz val="7"/>
      <color indexed="52"/>
      <name val="Calibri"/>
      <family val="2"/>
    </font>
    <font>
      <b/>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8"/>
      <name val="Georgia"/>
      <family val="2"/>
    </font>
    <font>
      <b/>
      <sz val="11"/>
      <color indexed="8"/>
      <name val="Calibri"/>
      <family val="2"/>
    </font>
    <font>
      <sz val="11"/>
      <color indexed="10"/>
      <name val="Calibri"/>
      <family val="2"/>
    </font>
    <font>
      <b/>
      <sz val="7"/>
      <color indexed="9"/>
      <name val="Calibri"/>
      <family val="2"/>
    </font>
    <font>
      <b/>
      <sz val="7"/>
      <name val="Calibri"/>
      <family val="2"/>
    </font>
    <font>
      <sz val="9"/>
      <color indexed="57"/>
      <name val="Georgia"/>
      <family val="1"/>
    </font>
    <font>
      <sz val="6"/>
      <color indexed="8"/>
      <name val="Calibri"/>
      <family val="2"/>
    </font>
    <font>
      <sz val="9"/>
      <color indexed="8"/>
      <name val="Georgia"/>
      <family val="1"/>
    </font>
    <font>
      <sz val="15"/>
      <color indexed="8"/>
      <name val="Georgia"/>
      <family val="1"/>
    </font>
    <font>
      <b/>
      <sz val="9"/>
      <color indexed="8"/>
      <name val="Calibri"/>
      <family val="0"/>
    </font>
    <font>
      <sz val="9"/>
      <color indexed="8"/>
      <name val="Calibri"/>
      <family val="0"/>
    </font>
    <font>
      <b/>
      <u val="single"/>
      <sz val="9"/>
      <color indexed="57"/>
      <name val="Calibri"/>
      <family val="0"/>
    </font>
    <font>
      <b/>
      <sz val="9"/>
      <color indexed="57"/>
      <name val="Calibri"/>
      <family val="0"/>
    </font>
    <font>
      <sz val="9"/>
      <color indexed="57"/>
      <name val="Calibri"/>
      <family val="0"/>
    </font>
    <font>
      <u val="single"/>
      <sz val="9"/>
      <color indexed="57"/>
      <name val="Calibri"/>
      <family val="0"/>
    </font>
    <font>
      <b/>
      <u val="single"/>
      <sz val="9"/>
      <color indexed="8"/>
      <name val="Calibri"/>
      <family val="0"/>
    </font>
    <font>
      <u val="single"/>
      <sz val="9"/>
      <color indexed="8"/>
      <name val="Calibri"/>
      <family val="0"/>
    </font>
    <font>
      <sz val="11"/>
      <color theme="1"/>
      <name val="Calibri"/>
      <family val="2"/>
    </font>
    <font>
      <sz val="11"/>
      <color theme="0"/>
      <name val="Calibri"/>
      <family val="2"/>
    </font>
    <font>
      <sz val="7"/>
      <color theme="1"/>
      <name val="Calibri"/>
      <family val="2"/>
    </font>
    <font>
      <b/>
      <sz val="8"/>
      <color theme="0"/>
      <name val="Arial"/>
      <family val="2"/>
    </font>
    <font>
      <sz val="11"/>
      <color rgb="FF9C0006"/>
      <name val="Calibri"/>
      <family val="2"/>
    </font>
    <font>
      <b/>
      <sz val="11"/>
      <color rgb="FFFA7D00"/>
      <name val="Calibri"/>
      <family val="2"/>
    </font>
    <font>
      <b/>
      <sz val="11"/>
      <color theme="0"/>
      <name val="Calibri"/>
      <family val="2"/>
    </font>
    <font>
      <b/>
      <sz val="7"/>
      <color theme="1"/>
      <name val="Calibri"/>
      <family val="2"/>
    </font>
    <font>
      <b/>
      <sz val="9"/>
      <color rgb="FFA0B4A3"/>
      <name val="Arial Narrow"/>
      <family val="2"/>
    </font>
    <font>
      <i/>
      <sz val="11"/>
      <color rgb="FF7F7F7F"/>
      <name val="Calibri"/>
      <family val="2"/>
    </font>
    <font>
      <sz val="11"/>
      <color rgb="FF006100"/>
      <name val="Calibri"/>
      <family val="2"/>
    </font>
    <font>
      <b/>
      <sz val="10"/>
      <color rgb="FF89988A"/>
      <name val="Arial"/>
      <family val="2"/>
    </font>
    <font>
      <b/>
      <sz val="9"/>
      <color theme="3"/>
      <name val="Georgia"/>
      <family val="1"/>
    </font>
    <font>
      <sz val="7"/>
      <color theme="4"/>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1"/>
      <name val="Georgia"/>
      <family val="2"/>
    </font>
    <font>
      <b/>
      <sz val="11"/>
      <color theme="1"/>
      <name val="Calibri"/>
      <family val="2"/>
    </font>
    <font>
      <sz val="11"/>
      <color rgb="FFFF0000"/>
      <name val="Calibri"/>
      <family val="2"/>
    </font>
    <font>
      <b/>
      <sz val="7"/>
      <color theme="0"/>
      <name val="Calibri"/>
      <family val="2"/>
    </font>
    <font>
      <sz val="9"/>
      <color theme="3"/>
      <name val="Georgia"/>
      <family val="1"/>
    </font>
    <font>
      <sz val="6"/>
      <color theme="1"/>
      <name val="Calibri"/>
      <family val="2"/>
    </font>
    <font>
      <sz val="9"/>
      <color theme="1"/>
      <name val="Georgia"/>
      <family val="1"/>
    </font>
    <font>
      <sz val="15"/>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rgb="FF89988A"/>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BCCBBD"/>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rgb="FFA0B4A3"/>
      </bottom>
    </border>
    <border>
      <left/>
      <right/>
      <top/>
      <bottom style="thin">
        <color theme="1"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CDCDCD"/>
      </top>
      <bottom style="thin">
        <color rgb="FFCDCDCD"/>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Protection="0">
      <alignment vertical="top"/>
    </xf>
    <xf numFmtId="0" fontId="44" fillId="27" borderId="0">
      <alignment vertical="center"/>
      <protection locked="0"/>
    </xf>
    <xf numFmtId="0" fontId="45" fillId="28" borderId="0" applyNumberFormat="0" applyBorder="0" applyAlignment="0" applyProtection="0"/>
    <xf numFmtId="0" fontId="46" fillId="29" borderId="1" applyNumberFormat="0" applyAlignment="0" applyProtection="0"/>
    <xf numFmtId="0" fontId="47" fillId="3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41" fillId="0" borderId="0" applyFont="0" applyFill="0" applyBorder="0" applyAlignment="0" applyProtection="0"/>
    <xf numFmtId="171" fontId="41" fillId="0" borderId="0" applyFont="0" applyFill="0" applyBorder="0" applyAlignment="0" applyProtection="0"/>
    <xf numFmtId="0" fontId="48" fillId="0" borderId="0" applyFont="0" applyBorder="0" applyAlignment="0">
      <protection locked="0"/>
    </xf>
    <xf numFmtId="0" fontId="49" fillId="0" borderId="0">
      <alignment wrapText="1"/>
      <protection locked="0"/>
    </xf>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43" fillId="26" borderId="0" applyNumberFormat="0" applyProtection="0">
      <alignment/>
    </xf>
    <xf numFmtId="0" fontId="51" fillId="31" borderId="0" applyNumberFormat="0" applyBorder="0" applyAlignment="0" applyProtection="0"/>
    <xf numFmtId="0" fontId="52" fillId="0" borderId="3">
      <alignment vertical="center"/>
      <protection locked="0"/>
    </xf>
    <xf numFmtId="0" fontId="53" fillId="0" borderId="4" applyNumberFormat="0" applyFill="0" applyAlignment="0" applyProtection="0"/>
    <xf numFmtId="0" fontId="54" fillId="0" borderId="0"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32" borderId="0" applyAlignment="0">
      <protection locked="0"/>
    </xf>
    <xf numFmtId="0" fontId="56" fillId="33" borderId="1" applyNumberFormat="0" applyAlignment="0" applyProtection="0"/>
    <xf numFmtId="0" fontId="57" fillId="0" borderId="6" applyNumberFormat="0" applyFill="0" applyAlignment="0" applyProtection="0"/>
    <xf numFmtId="0" fontId="58" fillId="34" borderId="0" applyNumberFormat="0" applyBorder="0" applyAlignment="0" applyProtection="0"/>
    <xf numFmtId="0" fontId="3" fillId="0" borderId="0">
      <alignment/>
      <protection/>
    </xf>
    <xf numFmtId="0" fontId="41" fillId="0" borderId="0">
      <alignment/>
      <protection/>
    </xf>
    <xf numFmtId="0" fontId="0" fillId="35" borderId="7" applyNumberFormat="0" applyFont="0" applyAlignment="0" applyProtection="0"/>
    <xf numFmtId="0" fontId="59" fillId="29"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0" fontId="3" fillId="0" borderId="0">
      <alignment horizontal="left" wrapText="1"/>
      <protection/>
    </xf>
    <xf numFmtId="0" fontId="48" fillId="0" borderId="4" applyProtection="0">
      <alignment wrapText="1"/>
    </xf>
    <xf numFmtId="4" fontId="43" fillId="0" borderId="0">
      <alignment horizontal="right" vertical="center" wrapText="1"/>
      <protection locked="0"/>
    </xf>
    <xf numFmtId="0" fontId="43" fillId="0" borderId="0">
      <alignment vertical="center" wrapText="1"/>
      <protection locked="0"/>
    </xf>
    <xf numFmtId="3" fontId="43" fillId="0" borderId="0">
      <alignment horizontal="right" vertical="center" wrapText="1"/>
      <protection locked="0"/>
    </xf>
    <xf numFmtId="0" fontId="60" fillId="0" borderId="0" applyNumberFormat="0" applyFill="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9">
    <xf numFmtId="0" fontId="0" fillId="0" borderId="0" xfId="0" applyFont="1" applyAlignment="1">
      <alignment/>
    </xf>
    <xf numFmtId="0" fontId="0" fillId="26" borderId="0" xfId="0" applyFill="1" applyAlignment="1">
      <alignment/>
    </xf>
    <xf numFmtId="0" fontId="60" fillId="26" borderId="0" xfId="78" applyNumberFormat="1" applyFill="1" applyAlignment="1">
      <alignment horizontal="left" vertical="center"/>
    </xf>
    <xf numFmtId="178" fontId="0" fillId="26" borderId="0" xfId="0" applyNumberFormat="1" applyFill="1" applyAlignment="1">
      <alignment horizontal="left" vertical="center"/>
    </xf>
    <xf numFmtId="178" fontId="0" fillId="26" borderId="0" xfId="0" applyNumberFormat="1" applyFill="1" applyAlignment="1">
      <alignment horizontal="left"/>
    </xf>
    <xf numFmtId="178" fontId="0" fillId="0" borderId="0" xfId="0" applyNumberFormat="1" applyAlignment="1">
      <alignment horizontal="left" vertical="center"/>
    </xf>
    <xf numFmtId="178" fontId="0" fillId="0" borderId="0" xfId="0" applyNumberFormat="1" applyAlignment="1">
      <alignment horizontal="left"/>
    </xf>
    <xf numFmtId="37" fontId="0" fillId="26" borderId="0" xfId="0" applyNumberFormat="1" applyFill="1" applyAlignment="1">
      <alignment horizontal="right"/>
    </xf>
    <xf numFmtId="37" fontId="0" fillId="0" borderId="0" xfId="0" applyNumberFormat="1" applyAlignment="1">
      <alignment horizontal="right"/>
    </xf>
    <xf numFmtId="2" fontId="0" fillId="26" borderId="0" xfId="0" applyNumberFormat="1" applyFill="1" applyAlignment="1">
      <alignment horizontal="right" indent="1"/>
    </xf>
    <xf numFmtId="0" fontId="48" fillId="26" borderId="0" xfId="39" applyFont="1" applyAlignment="1">
      <alignment horizontal="right" vertical="top" indent="1"/>
    </xf>
    <xf numFmtId="2" fontId="0" fillId="0" borderId="0" xfId="0" applyNumberFormat="1" applyAlignment="1">
      <alignment horizontal="right" indent="1"/>
    </xf>
    <xf numFmtId="0" fontId="63" fillId="36" borderId="0" xfId="76" applyFont="1" applyFill="1">
      <alignment vertical="center" wrapText="1"/>
      <protection locked="0"/>
    </xf>
    <xf numFmtId="0" fontId="63" fillId="36" borderId="0" xfId="76" applyFont="1" applyFill="1" applyAlignment="1">
      <alignment horizontal="left" vertical="center" wrapText="1"/>
      <protection locked="0"/>
    </xf>
    <xf numFmtId="178" fontId="63" fillId="36" borderId="0" xfId="77" applyNumberFormat="1" applyFont="1" applyFill="1" applyAlignment="1">
      <alignment horizontal="left" vertical="center" wrapText="1"/>
      <protection locked="0"/>
    </xf>
    <xf numFmtId="0" fontId="63" fillId="36" borderId="0" xfId="75" applyNumberFormat="1" applyFont="1" applyFill="1" applyAlignment="1">
      <alignment horizontal="left" vertical="center" wrapText="1"/>
      <protection locked="0"/>
    </xf>
    <xf numFmtId="37" fontId="63" fillId="36" borderId="0" xfId="75" applyNumberFormat="1" applyFont="1" applyFill="1" applyAlignment="1">
      <alignment horizontal="right" vertical="center" wrapText="1" indent="1"/>
      <protection locked="0"/>
    </xf>
    <xf numFmtId="0" fontId="43" fillId="26" borderId="0" xfId="39">
      <alignment vertical="top"/>
    </xf>
    <xf numFmtId="0" fontId="48" fillId="26" borderId="0" xfId="39" applyFont="1">
      <alignment vertical="top"/>
    </xf>
    <xf numFmtId="0" fontId="43" fillId="26" borderId="0" xfId="39" quotePrefix="1">
      <alignment vertical="top"/>
    </xf>
    <xf numFmtId="15" fontId="43" fillId="26" borderId="0" xfId="39" applyNumberFormat="1" applyAlignment="1" quotePrefix="1">
      <alignment horizontal="right" vertical="top" indent="1"/>
    </xf>
    <xf numFmtId="180" fontId="43" fillId="0" borderId="10" xfId="44" applyNumberFormat="1" applyFont="1" applyBorder="1" applyAlignment="1" applyProtection="1">
      <alignment horizontal="right" vertical="center" wrapText="1" indent="1"/>
      <protection/>
    </xf>
    <xf numFmtId="0" fontId="0" fillId="26" borderId="0" xfId="0" applyFill="1" applyAlignment="1">
      <alignment horizontal="left" vertical="center"/>
    </xf>
    <xf numFmtId="0" fontId="0" fillId="26" borderId="0" xfId="0" applyFill="1" applyAlignment="1">
      <alignment horizontal="left"/>
    </xf>
    <xf numFmtId="37" fontId="0" fillId="26" borderId="0" xfId="0" applyNumberFormat="1" applyFill="1" applyAlignment="1">
      <alignment/>
    </xf>
    <xf numFmtId="0" fontId="0" fillId="37" borderId="0" xfId="0" applyFill="1" applyAlignment="1">
      <alignment/>
    </xf>
    <xf numFmtId="0" fontId="0" fillId="37" borderId="0" xfId="0" applyFill="1" applyAlignment="1">
      <alignment horizontal="left" vertical="center"/>
    </xf>
    <xf numFmtId="178" fontId="0" fillId="37" borderId="0" xfId="0" applyNumberFormat="1" applyFill="1" applyAlignment="1">
      <alignment horizontal="left" vertical="center"/>
    </xf>
    <xf numFmtId="178" fontId="0" fillId="37" borderId="0" xfId="0" applyNumberFormat="1" applyFill="1" applyAlignment="1">
      <alignment horizontal="left"/>
    </xf>
    <xf numFmtId="0" fontId="0" fillId="37" borderId="0" xfId="0" applyFill="1" applyAlignment="1">
      <alignment horizontal="left"/>
    </xf>
    <xf numFmtId="37" fontId="0" fillId="37" borderId="0" xfId="0" applyNumberFormat="1" applyFill="1" applyAlignment="1">
      <alignment horizontal="right"/>
    </xf>
    <xf numFmtId="37" fontId="0" fillId="37" borderId="0" xfId="0" applyNumberFormat="1" applyFill="1" applyAlignment="1">
      <alignment/>
    </xf>
    <xf numFmtId="2" fontId="0" fillId="37" borderId="0" xfId="0" applyNumberFormat="1" applyFill="1" applyAlignment="1">
      <alignment horizontal="right" indent="1"/>
    </xf>
    <xf numFmtId="0" fontId="43" fillId="0" borderId="10" xfId="76" applyBorder="1" applyProtection="1">
      <alignment vertical="center" wrapText="1"/>
      <protection/>
    </xf>
    <xf numFmtId="0" fontId="28" fillId="0" borderId="4" xfId="0" applyFont="1" applyBorder="1" applyAlignment="1">
      <alignment wrapText="1"/>
    </xf>
    <xf numFmtId="0" fontId="28" fillId="0" borderId="4" xfId="0" applyFont="1" applyBorder="1" applyAlignment="1">
      <alignment horizontal="right" wrapText="1"/>
    </xf>
    <xf numFmtId="0" fontId="28" fillId="0" borderId="0" xfId="0" applyFont="1" applyAlignment="1">
      <alignment wrapText="1"/>
    </xf>
    <xf numFmtId="0" fontId="28" fillId="0" borderId="0" xfId="0" applyFont="1" applyAlignment="1">
      <alignment horizontal="right" indent="1"/>
    </xf>
    <xf numFmtId="2" fontId="43" fillId="0" borderId="10" xfId="75" applyNumberFormat="1" applyBorder="1" applyAlignment="1" applyProtection="1">
      <alignment horizontal="right" vertical="center" wrapText="1" indent="1"/>
      <protection/>
    </xf>
    <xf numFmtId="0" fontId="43" fillId="0" borderId="0" xfId="76" applyProtection="1">
      <alignment vertical="center" wrapText="1"/>
      <protection/>
    </xf>
    <xf numFmtId="2" fontId="43" fillId="0" borderId="0" xfId="76" applyNumberFormat="1" applyAlignment="1" applyProtection="1">
      <alignment horizontal="right" vertical="center" wrapText="1" indent="1"/>
      <protection/>
    </xf>
    <xf numFmtId="2" fontId="43" fillId="0" borderId="0" xfId="75" applyNumberFormat="1" applyAlignment="1" applyProtection="1">
      <alignment horizontal="right" vertical="center" wrapText="1" indent="1"/>
      <protection/>
    </xf>
    <xf numFmtId="0" fontId="48" fillId="0" borderId="4" xfId="0" applyFont="1" applyBorder="1" applyAlignment="1">
      <alignment wrapText="1"/>
    </xf>
    <xf numFmtId="0" fontId="48" fillId="0" borderId="4" xfId="0" applyFont="1" applyBorder="1" applyAlignment="1">
      <alignment horizontal="left" wrapText="1"/>
    </xf>
    <xf numFmtId="178" fontId="48" fillId="0" borderId="4" xfId="0" applyNumberFormat="1" applyFont="1" applyBorder="1" applyAlignment="1">
      <alignment horizontal="left" wrapText="1"/>
    </xf>
    <xf numFmtId="37" fontId="48" fillId="0" borderId="4" xfId="0" applyNumberFormat="1" applyFont="1" applyBorder="1" applyAlignment="1">
      <alignment horizontal="right" vertical="center" wrapText="1" indent="1"/>
    </xf>
    <xf numFmtId="2" fontId="48" fillId="0" borderId="4" xfId="0" applyNumberFormat="1" applyFont="1" applyBorder="1" applyAlignment="1">
      <alignment horizontal="right" vertical="center" wrapText="1" indent="1"/>
    </xf>
    <xf numFmtId="0" fontId="48" fillId="0" borderId="4" xfId="74" applyProtection="1">
      <alignment wrapText="1"/>
      <protection/>
    </xf>
    <xf numFmtId="0" fontId="64" fillId="0" borderId="0" xfId="76" applyFont="1">
      <alignment vertical="center" wrapText="1"/>
      <protection locked="0"/>
    </xf>
    <xf numFmtId="0" fontId="43" fillId="0" borderId="0" xfId="76" applyAlignment="1">
      <alignment horizontal="left" vertical="center" wrapText="1"/>
      <protection locked="0"/>
    </xf>
    <xf numFmtId="178" fontId="43" fillId="0" borderId="0" xfId="77" applyNumberFormat="1" applyAlignment="1">
      <alignment horizontal="left" vertical="center" wrapText="1"/>
      <protection locked="0"/>
    </xf>
    <xf numFmtId="0" fontId="43" fillId="0" borderId="0" xfId="75" applyNumberFormat="1" applyAlignment="1">
      <alignment horizontal="left" vertical="center" wrapText="1"/>
      <protection locked="0"/>
    </xf>
    <xf numFmtId="37" fontId="43" fillId="0" borderId="0" xfId="75" applyNumberFormat="1" applyAlignment="1">
      <alignment horizontal="right" vertical="center" wrapText="1" indent="1"/>
      <protection locked="0"/>
    </xf>
    <xf numFmtId="2" fontId="43" fillId="0" borderId="0" xfId="75" applyNumberFormat="1" applyAlignment="1">
      <alignment horizontal="right" vertical="center" wrapText="1" indent="1"/>
      <protection locked="0"/>
    </xf>
    <xf numFmtId="0" fontId="43" fillId="0" borderId="0" xfId="76">
      <alignment vertical="center" wrapText="1"/>
      <protection locked="0"/>
    </xf>
    <xf numFmtId="178" fontId="43" fillId="0" borderId="0" xfId="76" applyNumberFormat="1" applyAlignment="1">
      <alignment horizontal="left" vertical="center" wrapText="1"/>
      <protection locked="0"/>
    </xf>
    <xf numFmtId="0" fontId="48" fillId="0" borderId="0" xfId="76" applyFont="1">
      <alignment vertical="center" wrapText="1"/>
      <protection locked="0"/>
    </xf>
    <xf numFmtId="0" fontId="48" fillId="0" borderId="0" xfId="76" applyFont="1" applyAlignment="1">
      <alignment horizontal="left" vertical="center" wrapText="1"/>
      <protection locked="0"/>
    </xf>
    <xf numFmtId="178" fontId="48" fillId="0" borderId="0" xfId="77" applyNumberFormat="1" applyFont="1" applyAlignment="1">
      <alignment horizontal="left" vertical="center" wrapText="1"/>
      <protection locked="0"/>
    </xf>
    <xf numFmtId="0" fontId="48" fillId="0" borderId="0" xfId="75" applyNumberFormat="1" applyFont="1" applyAlignment="1">
      <alignment horizontal="left" vertical="center" wrapText="1"/>
      <protection locked="0"/>
    </xf>
    <xf numFmtId="39" fontId="48" fillId="0" borderId="0" xfId="75" applyNumberFormat="1" applyFont="1" applyAlignment="1">
      <alignment horizontal="right" vertical="center" wrapText="1" indent="1"/>
      <protection locked="0"/>
    </xf>
    <xf numFmtId="184" fontId="43" fillId="0" borderId="0" xfId="77" applyNumberFormat="1" applyAlignment="1">
      <alignment horizontal="left" vertical="center" wrapText="1"/>
      <protection locked="0"/>
    </xf>
    <xf numFmtId="0" fontId="65" fillId="0" borderId="0" xfId="75" applyNumberFormat="1" applyFont="1" applyAlignment="1">
      <alignment horizontal="left" vertical="center" wrapText="1"/>
      <protection locked="0"/>
    </xf>
    <xf numFmtId="37" fontId="65" fillId="0" borderId="0" xfId="75" applyNumberFormat="1" applyFont="1">
      <alignment horizontal="right" vertical="center" wrapText="1"/>
      <protection locked="0"/>
    </xf>
    <xf numFmtId="37" fontId="65" fillId="0" borderId="0" xfId="75" applyNumberFormat="1" applyFont="1" applyAlignment="1">
      <alignment vertical="center" wrapText="1"/>
      <protection locked="0"/>
    </xf>
    <xf numFmtId="39" fontId="63" fillId="0" borderId="0" xfId="75" applyNumberFormat="1" applyFont="1" applyAlignment="1">
      <alignment horizontal="right" vertical="center" wrapText="1" indent="1"/>
      <protection locked="0"/>
    </xf>
    <xf numFmtId="0" fontId="63" fillId="0" borderId="0" xfId="76" applyFont="1">
      <alignment vertical="center" wrapText="1"/>
      <protection locked="0"/>
    </xf>
    <xf numFmtId="0" fontId="63" fillId="0" borderId="0" xfId="76" applyFont="1" applyAlignment="1">
      <alignment horizontal="left" vertical="center" wrapText="1"/>
      <protection locked="0"/>
    </xf>
    <xf numFmtId="178" fontId="63" fillId="0" borderId="0" xfId="77" applyNumberFormat="1" applyFont="1" applyAlignment="1">
      <alignment horizontal="left" vertical="center" wrapText="1"/>
      <protection locked="0"/>
    </xf>
    <xf numFmtId="0" fontId="63" fillId="0" borderId="0" xfId="75" applyNumberFormat="1" applyFont="1" applyAlignment="1">
      <alignment horizontal="left" vertical="center" wrapText="1"/>
      <protection locked="0"/>
    </xf>
    <xf numFmtId="37" fontId="63" fillId="0" borderId="0" xfId="75" applyNumberFormat="1" applyFont="1" applyAlignment="1">
      <alignment horizontal="right" vertical="center" wrapText="1" indent="1"/>
      <protection locked="0"/>
    </xf>
    <xf numFmtId="0" fontId="0" fillId="0" borderId="0" xfId="0" applyAlignment="1">
      <alignment horizontal="left" vertical="center"/>
    </xf>
    <xf numFmtId="0" fontId="0" fillId="0" borderId="0" xfId="0" applyAlignment="1">
      <alignment horizontal="left"/>
    </xf>
    <xf numFmtId="37" fontId="0" fillId="0" borderId="0" xfId="0" applyNumberFormat="1" applyAlignment="1">
      <alignment/>
    </xf>
    <xf numFmtId="41" fontId="43" fillId="0" borderId="0" xfId="75" applyNumberFormat="1" applyAlignment="1">
      <alignment horizontal="right" vertical="center" wrapText="1" indent="1"/>
      <protection locked="0"/>
    </xf>
    <xf numFmtId="180" fontId="43" fillId="0" borderId="0" xfId="75" applyNumberFormat="1" applyAlignment="1">
      <alignment horizontal="right" vertical="center" wrapText="1" indent="1"/>
      <protection locked="0"/>
    </xf>
    <xf numFmtId="41" fontId="48" fillId="0" borderId="0" xfId="75" applyNumberFormat="1" applyFont="1" applyAlignment="1">
      <alignment horizontal="right" vertical="center" wrapText="1" indent="1"/>
      <protection locked="0"/>
    </xf>
    <xf numFmtId="180" fontId="48" fillId="0" borderId="0" xfId="75" applyNumberFormat="1" applyFont="1" applyAlignment="1">
      <alignment horizontal="right" vertical="center" wrapText="1" indent="1"/>
      <protection locked="0"/>
    </xf>
    <xf numFmtId="2" fontId="48" fillId="0" borderId="0" xfId="0" applyNumberFormat="1" applyFont="1" applyAlignment="1">
      <alignment horizontal="right" vertical="center" wrapText="1" indent="1"/>
    </xf>
    <xf numFmtId="37" fontId="48" fillId="0" borderId="0" xfId="0" applyNumberFormat="1" applyFont="1" applyAlignment="1">
      <alignment horizontal="right" vertical="center" wrapText="1" indent="1"/>
    </xf>
    <xf numFmtId="0" fontId="48" fillId="0" borderId="0" xfId="0" applyFont="1" applyAlignment="1">
      <alignment horizontal="left" wrapText="1"/>
    </xf>
    <xf numFmtId="178" fontId="48" fillId="0" borderId="0" xfId="0" applyNumberFormat="1" applyFont="1" applyAlignment="1">
      <alignment horizontal="left" wrapText="1"/>
    </xf>
    <xf numFmtId="2" fontId="43" fillId="0" borderId="10" xfId="76" applyNumberFormat="1" applyBorder="1" applyAlignment="1" applyProtection="1">
      <alignment horizontal="right" vertical="center" wrapText="1"/>
      <protection/>
    </xf>
    <xf numFmtId="186" fontId="48" fillId="0" borderId="0" xfId="75" applyNumberFormat="1" applyFont="1" applyAlignment="1">
      <alignment horizontal="right" vertical="center" wrapText="1" indent="1"/>
      <protection locked="0"/>
    </xf>
    <xf numFmtId="0" fontId="28" fillId="0" borderId="4" xfId="0" applyFont="1" applyBorder="1" applyAlignment="1">
      <alignment horizontal="left" wrapText="1"/>
    </xf>
    <xf numFmtId="0" fontId="0" fillId="0" borderId="0" xfId="0" applyAlignment="1">
      <alignment horizontal="right"/>
    </xf>
    <xf numFmtId="0" fontId="65" fillId="0" borderId="0" xfId="0" applyFont="1" applyAlignment="1">
      <alignment horizontal="left" vertical="center" wrapText="1"/>
    </xf>
    <xf numFmtId="0" fontId="65" fillId="0" borderId="0" xfId="0" applyFont="1" applyAlignment="1">
      <alignment horizontal="left" vertical="center" wrapText="1"/>
    </xf>
    <xf numFmtId="39" fontId="63" fillId="36" borderId="0" xfId="75" applyNumberFormat="1" applyFont="1" applyFill="1" applyAlignment="1">
      <alignment horizontal="right" vertical="center" wrapText="1" indent="1"/>
      <protection locked="0"/>
    </xf>
    <xf numFmtId="0" fontId="65" fillId="0" borderId="0" xfId="0" applyFont="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wrapText="1"/>
    </xf>
    <xf numFmtId="37" fontId="43" fillId="0" borderId="0" xfId="75" applyNumberFormat="1" applyAlignment="1">
      <alignment horizontal="left" vertical="center" wrapText="1" indent="1"/>
      <protection locked="0"/>
    </xf>
    <xf numFmtId="2" fontId="43" fillId="0" borderId="0" xfId="75" applyNumberFormat="1" applyAlignment="1">
      <alignment horizontal="left" vertical="center" wrapText="1" indent="1"/>
      <protection locked="0"/>
    </xf>
    <xf numFmtId="37" fontId="48" fillId="0" borderId="0" xfId="75" applyNumberFormat="1" applyFont="1" applyAlignment="1">
      <alignment horizontal="right" vertical="center" wrapText="1" indent="1"/>
      <protection locked="0"/>
    </xf>
    <xf numFmtId="2" fontId="48" fillId="0" borderId="0" xfId="75" applyNumberFormat="1" applyFont="1" applyAlignment="1">
      <alignment horizontal="right" vertical="center" wrapText="1" indent="1"/>
      <protection locked="0"/>
    </xf>
    <xf numFmtId="0" fontId="65" fillId="0" borderId="0" xfId="0" applyFont="1" applyAlignment="1">
      <alignment horizontal="left" vertical="center" wrapText="1"/>
    </xf>
    <xf numFmtId="0" fontId="65" fillId="0" borderId="0" xfId="0" applyFont="1" applyAlignment="1">
      <alignment horizontal="left" vertical="center" wrapText="1"/>
    </xf>
    <xf numFmtId="179" fontId="0" fillId="0" borderId="0" xfId="0" applyNumberFormat="1" applyAlignment="1">
      <alignment horizontal="left"/>
    </xf>
    <xf numFmtId="0" fontId="66" fillId="26" borderId="0" xfId="0" applyFont="1" applyFill="1" applyAlignment="1">
      <alignment horizontal="left" vertical="top"/>
    </xf>
    <xf numFmtId="0" fontId="67" fillId="26" borderId="0" xfId="78" applyFont="1" applyFill="1" applyAlignment="1">
      <alignment horizontal="left" vertical="top" wrapText="1"/>
    </xf>
    <xf numFmtId="0" fontId="60" fillId="26" borderId="0" xfId="78" applyFont="1" applyFill="1" applyAlignment="1">
      <alignment horizontal="left" vertical="top" wrapText="1"/>
    </xf>
    <xf numFmtId="0" fontId="65" fillId="0" borderId="0" xfId="76" applyFont="1" applyAlignment="1">
      <alignment horizontal="left" vertical="center" wrapText="1"/>
      <protection locked="0"/>
    </xf>
    <xf numFmtId="0" fontId="65" fillId="0" borderId="0" xfId="0" applyFont="1" applyAlignment="1">
      <alignment horizontal="left"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Info" xfId="39"/>
    <cellStyle name="Asset Class2" xfId="40"/>
    <cellStyle name="Bad" xfId="41"/>
    <cellStyle name="Calculation" xfId="42"/>
    <cellStyle name="Check Cell" xfId="43"/>
    <cellStyle name="Comma" xfId="44"/>
    <cellStyle name="Comma [0]" xfId="45"/>
    <cellStyle name="Comma 14" xfId="46"/>
    <cellStyle name="Comma 2" xfId="47"/>
    <cellStyle name="Comma 3" xfId="48"/>
    <cellStyle name="Comma 4" xfId="49"/>
    <cellStyle name="Cont'd" xfId="50"/>
    <cellStyle name="Con'td" xfId="51"/>
    <cellStyle name="Currency" xfId="52"/>
    <cellStyle name="Currency [0]" xfId="53"/>
    <cellStyle name="Explanatory Text" xfId="54"/>
    <cellStyle name="Footer" xfId="55"/>
    <cellStyle name="Good" xfId="56"/>
    <cellStyle name="Green Line" xfId="57"/>
    <cellStyle name="Heading 1" xfId="58"/>
    <cellStyle name="Heading 2" xfId="59"/>
    <cellStyle name="Heading 3" xfId="60"/>
    <cellStyle name="Heading 4" xfId="61"/>
    <cellStyle name="Individual Asset"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3" xfId="72"/>
    <cellStyle name="Style 1" xfId="73"/>
    <cellStyle name="Table Heading" xfId="74"/>
    <cellStyle name="Table Text Decimal" xfId="75"/>
    <cellStyle name="Table Text Left" xfId="76"/>
    <cellStyle name="Table Text Number" xfId="77"/>
    <cellStyle name="Title" xfId="78"/>
    <cellStyle name="Total" xfId="79"/>
    <cellStyle name="Warning Text" xfId="80"/>
  </cellStyles>
  <dxfs count="469">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font>
        <color theme="1"/>
      </font>
      <border>
        <top style="thin">
          <color theme="4"/>
        </top>
      </border>
    </dxf>
    <dxf>
      <font>
        <b/>
        <i val="0"/>
        <color auto="1"/>
      </font>
      <border>
        <left/>
        <right/>
        <top/>
        <bottom/>
      </border>
    </dxf>
    <dxf>
      <font>
        <b val="0"/>
        <i val="0"/>
        <color theme="1"/>
      </font>
      <border>
        <left style="thin">
          <color rgb="FFCDCDCD"/>
        </left>
        <right style="thin">
          <color rgb="FFCDCDCD"/>
        </right>
        <top/>
        <bottom/>
      </border>
    </dxf>
  </dxfs>
  <tableStyles count="1" defaultTableStyle="SSGA Table" defaultPivotStyle="PivotStyleLight16">
    <tableStyle name="SSGA Table" pivot="0" count="7">
      <tableStyleElement type="wholeTable" dxfId="468"/>
      <tableStyleElement type="headerRow" dxfId="467"/>
      <tableStyleElement type="totalRow" dxfId="466"/>
      <tableStyleElement type="firstColumn" dxfId="465"/>
      <tableStyleElement type="lastColumn" dxfId="464"/>
      <tableStyleElement type="firstRowStripe" dxfId="463"/>
      <tableStyleElement type="firstColumnStripe"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57275"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2</xdr:row>
      <xdr:rowOff>66675</xdr:rowOff>
    </xdr:from>
    <xdr:to>
      <xdr:col>1</xdr:col>
      <xdr:colOff>1714500</xdr:colOff>
      <xdr:row>3</xdr:row>
      <xdr:rowOff>28575</xdr:rowOff>
    </xdr:to>
    <xdr:sp>
      <xdr:nvSpPr>
        <xdr:cNvPr id="2" name="object 3"/>
        <xdr:cNvSpPr>
          <a:spLocks/>
        </xdr:cNvSpPr>
      </xdr:nvSpPr>
      <xdr:spPr>
        <a:xfrm>
          <a:off x="1276350" y="285750"/>
          <a:ext cx="600075"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3</xdr:row>
      <xdr:rowOff>28575</xdr:rowOff>
    </xdr:from>
    <xdr:to>
      <xdr:col>1</xdr:col>
      <xdr:colOff>1704975</xdr:colOff>
      <xdr:row>3</xdr:row>
      <xdr:rowOff>123825</xdr:rowOff>
    </xdr:to>
    <xdr:sp>
      <xdr:nvSpPr>
        <xdr:cNvPr id="3" name="object 2"/>
        <xdr:cNvSpPr>
          <a:spLocks/>
        </xdr:cNvSpPr>
      </xdr:nvSpPr>
      <xdr:spPr>
        <a:xfrm>
          <a:off x="1276350" y="371475"/>
          <a:ext cx="59055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133350</xdr:colOff>
      <xdr:row>109</xdr:row>
      <xdr:rowOff>228600</xdr:rowOff>
    </xdr:from>
    <xdr:ext cx="12115800" cy="6076950"/>
    <xdr:sp>
      <xdr:nvSpPr>
        <xdr:cNvPr id="4" name="TextBox 4"/>
        <xdr:cNvSpPr txBox="1">
          <a:spLocks noChangeArrowheads="1"/>
        </xdr:cNvSpPr>
      </xdr:nvSpPr>
      <xdr:spPr>
        <a:xfrm>
          <a:off x="133350" y="21450300"/>
          <a:ext cx="12115800" cy="6076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Marketing</a:t>
          </a:r>
          <a:r>
            <a:rPr lang="en-US" cap="none" sz="900" b="1" i="0" u="none" baseline="0">
              <a:solidFill>
                <a:srgbClr val="000000"/>
              </a:solidFill>
              <a:latin typeface="Calibri"/>
              <a:ea typeface="Calibri"/>
              <a:cs typeface="Calibri"/>
            </a:rPr>
            <a:t> Communication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institutional / professional investors use only.</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Past performance is not a reliable indicator of future performance.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Bonds generally present less short-term risk and volatility than stocks, but contain interest rate risk (as interest rates raise, bond prices usually fall); issuer default risk; issuer credit risk; liquidity risk; and inflation risk. These effects are usually pronounced for longer-term securities. Any fixed income security sold or redeemed prior to maturity may be subject to a substantial gain or loss.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Investing in foreign domiciled securities may involve risk of capital loss from unfavorable fluctuation in currency values, withholding taxes, from differences in generally accepted accounting principles or from economic or political instability in other nations. Investments in emerging or developing markets may be more volatile and less liquid than investing in developed markets and may involve exposure to economic structures that are generally less diverse and mature and to political systems which have less stability than those of more developed countries.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339966"/>
              </a:solidFill>
              <a:latin typeface="Calibri"/>
              <a:ea typeface="Calibri"/>
              <a:cs typeface="Calibri"/>
            </a:rPr>
            <a:t>www.ssga.com</a:t>
          </a:r>
          <a:r>
            <a:rPr lang="en-US" cap="none" sz="900" b="1" i="0" u="none" baseline="0">
              <a:solidFill>
                <a:srgbClr val="339966"/>
              </a:solidFill>
              <a:latin typeface="Calibri"/>
              <a:ea typeface="Calibri"/>
              <a:cs typeface="Calibri"/>
            </a:rPr>
            <a:t> </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339966"/>
              </a:solidFill>
              <a:latin typeface="Calibri"/>
              <a:ea typeface="Calibri"/>
              <a:cs typeface="Calibri"/>
            </a:rPr>
            <a:t>https://www.ssga.com/library-content/products/fund-docs/summary-of-investor-rights/ssga-investors-rights-summary-template-non-etf-Lux.pdf</a:t>
          </a:r>
          <a:r>
            <a:rPr lang="en-US" cap="none" sz="900" b="0" i="0" u="none" baseline="0">
              <a:solidFill>
                <a:srgbClr val="339966"/>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339966"/>
              </a:solidFill>
              <a:latin typeface="Calibri"/>
              <a:ea typeface="Calibri"/>
              <a:cs typeface="Calibri"/>
            </a:rPr>
            <a:t>www.ssga.com/cash</a:t>
          </a:r>
          <a:r>
            <a:rPr lang="en-US" cap="none" sz="900" b="0" i="0" u="none" baseline="0">
              <a:solidFill>
                <a:srgbClr val="339966"/>
              </a:solidFill>
              <a:latin typeface="Calibri"/>
              <a:ea typeface="Calibri"/>
              <a:cs typeface="Calibri"/>
            </a:rPr>
            <a:t>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2024 STATE STREET CORPORATION. ALL RIGHTS RESERVE</a:t>
          </a: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5427589.2.1.EMEA.INST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02/29/2025</a:t>
          </a:r>
          <a:r>
            <a:rPr lang="en-US" cap="none" sz="900" b="0" i="0" u="none" baseline="0">
              <a:solidFill>
                <a:srgbClr val="000000"/>
              </a:solidFill>
              <a:latin typeface="Calibri"/>
              <a:ea typeface="Calibri"/>
              <a:cs typeface="Calibri"/>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2</xdr:row>
      <xdr:rowOff>47625</xdr:rowOff>
    </xdr:from>
    <xdr:to>
      <xdr:col>1</xdr:col>
      <xdr:colOff>1704975</xdr:colOff>
      <xdr:row>3</xdr:row>
      <xdr:rowOff>9525</xdr:rowOff>
    </xdr:to>
    <xdr:sp>
      <xdr:nvSpPr>
        <xdr:cNvPr id="2" name="object 3"/>
        <xdr:cNvSpPr>
          <a:spLocks/>
        </xdr:cNvSpPr>
      </xdr:nvSpPr>
      <xdr:spPr>
        <a:xfrm>
          <a:off x="1276350" y="266700"/>
          <a:ext cx="590550"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3</xdr:row>
      <xdr:rowOff>28575</xdr:rowOff>
    </xdr:from>
    <xdr:to>
      <xdr:col>1</xdr:col>
      <xdr:colOff>1704975</xdr:colOff>
      <xdr:row>3</xdr:row>
      <xdr:rowOff>114300</xdr:rowOff>
    </xdr:to>
    <xdr:sp>
      <xdr:nvSpPr>
        <xdr:cNvPr id="3" name="object 2"/>
        <xdr:cNvSpPr>
          <a:spLocks/>
        </xdr:cNvSpPr>
      </xdr:nvSpPr>
      <xdr:spPr>
        <a:xfrm>
          <a:off x="1276350" y="371475"/>
          <a:ext cx="590550" cy="85725"/>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104775</xdr:colOff>
      <xdr:row>80</xdr:row>
      <xdr:rowOff>9525</xdr:rowOff>
    </xdr:from>
    <xdr:ext cx="11001375" cy="6819900"/>
    <xdr:sp>
      <xdr:nvSpPr>
        <xdr:cNvPr id="4" name="TextBox 4"/>
        <xdr:cNvSpPr txBox="1">
          <a:spLocks noChangeArrowheads="1"/>
        </xdr:cNvSpPr>
      </xdr:nvSpPr>
      <xdr:spPr>
        <a:xfrm>
          <a:off x="104775" y="15144750"/>
          <a:ext cx="11001375" cy="68199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1352550</xdr:colOff>
      <xdr:row>4</xdr:row>
      <xdr:rowOff>0</xdr:rowOff>
    </xdr:to>
    <xdr:sp>
      <xdr:nvSpPr>
        <xdr:cNvPr id="1" name="object 4"/>
        <xdr:cNvSpPr>
          <a:spLocks/>
        </xdr:cNvSpPr>
      </xdr:nvSpPr>
      <xdr:spPr>
        <a:xfrm>
          <a:off x="180975" y="219075"/>
          <a:ext cx="133350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1390650</xdr:colOff>
      <xdr:row>2</xdr:row>
      <xdr:rowOff>57150</xdr:rowOff>
    </xdr:from>
    <xdr:to>
      <xdr:col>1</xdr:col>
      <xdr:colOff>2152650</xdr:colOff>
      <xdr:row>3</xdr:row>
      <xdr:rowOff>9525</xdr:rowOff>
    </xdr:to>
    <xdr:sp>
      <xdr:nvSpPr>
        <xdr:cNvPr id="2" name="object 3"/>
        <xdr:cNvSpPr>
          <a:spLocks/>
        </xdr:cNvSpPr>
      </xdr:nvSpPr>
      <xdr:spPr>
        <a:xfrm>
          <a:off x="1552575" y="276225"/>
          <a:ext cx="762000" cy="76200"/>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1409700</xdr:colOff>
      <xdr:row>3</xdr:row>
      <xdr:rowOff>38100</xdr:rowOff>
    </xdr:from>
    <xdr:to>
      <xdr:col>1</xdr:col>
      <xdr:colOff>2133600</xdr:colOff>
      <xdr:row>3</xdr:row>
      <xdr:rowOff>123825</xdr:rowOff>
    </xdr:to>
    <xdr:sp>
      <xdr:nvSpPr>
        <xdr:cNvPr id="3" name="object 2"/>
        <xdr:cNvSpPr>
          <a:spLocks/>
        </xdr:cNvSpPr>
      </xdr:nvSpPr>
      <xdr:spPr>
        <a:xfrm>
          <a:off x="1571625" y="381000"/>
          <a:ext cx="723900" cy="85725"/>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72</xdr:row>
      <xdr:rowOff>19050</xdr:rowOff>
    </xdr:from>
    <xdr:ext cx="10953750" cy="6829425"/>
    <xdr:sp>
      <xdr:nvSpPr>
        <xdr:cNvPr id="4" name="TextBox 4"/>
        <xdr:cNvSpPr txBox="1">
          <a:spLocks noChangeArrowheads="1"/>
        </xdr:cNvSpPr>
      </xdr:nvSpPr>
      <xdr:spPr>
        <a:xfrm>
          <a:off x="123825" y="13554075"/>
          <a:ext cx="10953750" cy="68294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1352550</xdr:colOff>
      <xdr:row>4</xdr:row>
      <xdr:rowOff>0</xdr:rowOff>
    </xdr:to>
    <xdr:sp>
      <xdr:nvSpPr>
        <xdr:cNvPr id="1" name="object 4"/>
        <xdr:cNvSpPr>
          <a:spLocks/>
        </xdr:cNvSpPr>
      </xdr:nvSpPr>
      <xdr:spPr>
        <a:xfrm>
          <a:off x="180975" y="219075"/>
          <a:ext cx="133350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1390650</xdr:colOff>
      <xdr:row>2</xdr:row>
      <xdr:rowOff>57150</xdr:rowOff>
    </xdr:from>
    <xdr:to>
      <xdr:col>1</xdr:col>
      <xdr:colOff>2152650</xdr:colOff>
      <xdr:row>3</xdr:row>
      <xdr:rowOff>9525</xdr:rowOff>
    </xdr:to>
    <xdr:sp>
      <xdr:nvSpPr>
        <xdr:cNvPr id="2" name="object 3"/>
        <xdr:cNvSpPr>
          <a:spLocks/>
        </xdr:cNvSpPr>
      </xdr:nvSpPr>
      <xdr:spPr>
        <a:xfrm>
          <a:off x="1552575" y="276225"/>
          <a:ext cx="762000" cy="76200"/>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1409700</xdr:colOff>
      <xdr:row>3</xdr:row>
      <xdr:rowOff>38100</xdr:rowOff>
    </xdr:from>
    <xdr:to>
      <xdr:col>1</xdr:col>
      <xdr:colOff>2133600</xdr:colOff>
      <xdr:row>3</xdr:row>
      <xdr:rowOff>123825</xdr:rowOff>
    </xdr:to>
    <xdr:sp>
      <xdr:nvSpPr>
        <xdr:cNvPr id="3" name="object 2"/>
        <xdr:cNvSpPr>
          <a:spLocks/>
        </xdr:cNvSpPr>
      </xdr:nvSpPr>
      <xdr:spPr>
        <a:xfrm>
          <a:off x="1571625" y="381000"/>
          <a:ext cx="723900" cy="85725"/>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66</xdr:row>
      <xdr:rowOff>19050</xdr:rowOff>
    </xdr:from>
    <xdr:ext cx="10972800" cy="6838950"/>
    <xdr:sp>
      <xdr:nvSpPr>
        <xdr:cNvPr id="4" name="TextBox 4"/>
        <xdr:cNvSpPr txBox="1">
          <a:spLocks noChangeArrowheads="1"/>
        </xdr:cNvSpPr>
      </xdr:nvSpPr>
      <xdr:spPr>
        <a:xfrm>
          <a:off x="123825" y="11925300"/>
          <a:ext cx="10972800" cy="6838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57275"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2</xdr:row>
      <xdr:rowOff>66675</xdr:rowOff>
    </xdr:from>
    <xdr:to>
      <xdr:col>1</xdr:col>
      <xdr:colOff>1714500</xdr:colOff>
      <xdr:row>3</xdr:row>
      <xdr:rowOff>28575</xdr:rowOff>
    </xdr:to>
    <xdr:sp>
      <xdr:nvSpPr>
        <xdr:cNvPr id="2" name="object 3"/>
        <xdr:cNvSpPr>
          <a:spLocks/>
        </xdr:cNvSpPr>
      </xdr:nvSpPr>
      <xdr:spPr>
        <a:xfrm>
          <a:off x="1276350" y="285750"/>
          <a:ext cx="600075"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3</xdr:row>
      <xdr:rowOff>28575</xdr:rowOff>
    </xdr:from>
    <xdr:to>
      <xdr:col>1</xdr:col>
      <xdr:colOff>1704975</xdr:colOff>
      <xdr:row>3</xdr:row>
      <xdr:rowOff>123825</xdr:rowOff>
    </xdr:to>
    <xdr:sp>
      <xdr:nvSpPr>
        <xdr:cNvPr id="3" name="object 2"/>
        <xdr:cNvSpPr>
          <a:spLocks/>
        </xdr:cNvSpPr>
      </xdr:nvSpPr>
      <xdr:spPr>
        <a:xfrm>
          <a:off x="1276350" y="371475"/>
          <a:ext cx="59055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107</xdr:row>
      <xdr:rowOff>200025</xdr:rowOff>
    </xdr:from>
    <xdr:ext cx="12115800" cy="5876925"/>
    <xdr:sp>
      <xdr:nvSpPr>
        <xdr:cNvPr id="4" name="TextBox 4"/>
        <xdr:cNvSpPr txBox="1">
          <a:spLocks noChangeArrowheads="1"/>
        </xdr:cNvSpPr>
      </xdr:nvSpPr>
      <xdr:spPr>
        <a:xfrm>
          <a:off x="123825" y="20840700"/>
          <a:ext cx="12115800" cy="58769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Marketing</a:t>
          </a:r>
          <a:r>
            <a:rPr lang="en-US" cap="none" sz="900" b="1" i="0" u="none" baseline="0">
              <a:solidFill>
                <a:srgbClr val="000000"/>
              </a:solidFill>
              <a:latin typeface="Calibri"/>
              <a:ea typeface="Calibri"/>
              <a:cs typeface="Calibri"/>
            </a:rPr>
            <a:t> Communication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institutional / professional investors use only.</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Past performance is not a reliable indicator of future performance.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Bonds generally present less short-term risk and volatility than stocks, but contain interest rate risk (as interest rates raise, bond prices usually fall); issuer default risk; issuer credit risk; liquidity risk; and inflation risk. These effects are usually pronounced for longer-term securities. Any fixed income security sold or redeemed prior to maturity may be subject to a substantial gain or loss.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Investing in foreign domiciled securities may involve risk of capital loss from unfavorable fluctuation in currency values, withholding taxes, from differences in generally accepted accounting principles or from economic or political instability in other nations. Investments in emerging or developing markets may be more volatile and less liquid than investing in developed markets and may involve exposure to economic structures that are generally less diverse and mature and to political systems which have less stability than those of more developed countries.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0" i="0" u="sng" baseline="0">
              <a:solidFill>
                <a:srgbClr val="339966"/>
              </a:solidFill>
              <a:latin typeface="Calibri"/>
              <a:ea typeface="Calibri"/>
              <a:cs typeface="Calibri"/>
            </a:rPr>
            <a:t>www.ssga.com . </a:t>
          </a:r>
          <a:r>
            <a:rPr lang="en-US" cap="none" sz="900" b="1" i="0" u="none" baseline="0">
              <a:solidFill>
                <a:srgbClr val="000000"/>
              </a:solidFill>
              <a:latin typeface="Calibri"/>
              <a:ea typeface="Calibri"/>
              <a:cs typeface="Calibri"/>
            </a:rPr>
            <a:t>A summary of investor rights can be found here: </a:t>
          </a:r>
          <a:r>
            <a:rPr lang="en-US" cap="none" sz="900" b="0" i="0" u="sng" baseline="0">
              <a:solidFill>
                <a:srgbClr val="339966"/>
              </a:solidFill>
              <a:latin typeface="Calibri"/>
              <a:ea typeface="Calibri"/>
              <a:cs typeface="Calibri"/>
            </a:rPr>
            <a:t>https://www.ssga.com/library-content/products/fund-docs/summary-of-investor-rights/ssga-investors-rights-summary-template-non-etf-Lux.pdf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339966"/>
              </a:solidFill>
              <a:latin typeface="Calibri"/>
              <a:ea typeface="Calibri"/>
              <a:cs typeface="Calibri"/>
            </a:rPr>
            <a:t>www.ssga.com/cash</a:t>
          </a:r>
          <a:r>
            <a:rPr lang="en-US" cap="none" sz="900" b="0" i="0" u="none" baseline="0">
              <a:solidFill>
                <a:srgbClr val="339966"/>
              </a:solidFill>
              <a:latin typeface="Calibri"/>
              <a:ea typeface="Calibri"/>
              <a:cs typeface="Calibri"/>
            </a:rPr>
            <a:t>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2024 STATE STREET CORPORATION. ALL RIGHTS RESERVE</a:t>
          </a: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5427589.2.1.EMEA.INST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02/29/2025</a:t>
          </a:r>
          <a:r>
            <a:rPr lang="en-US" cap="none" sz="9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2</xdr:row>
      <xdr:rowOff>66675</xdr:rowOff>
    </xdr:from>
    <xdr:to>
      <xdr:col>1</xdr:col>
      <xdr:colOff>1704975</xdr:colOff>
      <xdr:row>3</xdr:row>
      <xdr:rowOff>28575</xdr:rowOff>
    </xdr:to>
    <xdr:sp>
      <xdr:nvSpPr>
        <xdr:cNvPr id="2" name="object 3"/>
        <xdr:cNvSpPr>
          <a:spLocks/>
        </xdr:cNvSpPr>
      </xdr:nvSpPr>
      <xdr:spPr>
        <a:xfrm>
          <a:off x="1276350" y="285750"/>
          <a:ext cx="590550"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3</xdr:row>
      <xdr:rowOff>28575</xdr:rowOff>
    </xdr:from>
    <xdr:to>
      <xdr:col>1</xdr:col>
      <xdr:colOff>1704975</xdr:colOff>
      <xdr:row>3</xdr:row>
      <xdr:rowOff>123825</xdr:rowOff>
    </xdr:to>
    <xdr:sp>
      <xdr:nvSpPr>
        <xdr:cNvPr id="3" name="object 2"/>
        <xdr:cNvSpPr>
          <a:spLocks/>
        </xdr:cNvSpPr>
      </xdr:nvSpPr>
      <xdr:spPr>
        <a:xfrm>
          <a:off x="1276350" y="371475"/>
          <a:ext cx="59055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107</xdr:row>
      <xdr:rowOff>200025</xdr:rowOff>
    </xdr:from>
    <xdr:ext cx="12153900" cy="5857875"/>
    <xdr:sp>
      <xdr:nvSpPr>
        <xdr:cNvPr id="4" name="TextBox 4"/>
        <xdr:cNvSpPr txBox="1">
          <a:spLocks noChangeArrowheads="1"/>
        </xdr:cNvSpPr>
      </xdr:nvSpPr>
      <xdr:spPr>
        <a:xfrm>
          <a:off x="123825" y="20840700"/>
          <a:ext cx="12153900" cy="58578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2</xdr:row>
      <xdr:rowOff>66675</xdr:rowOff>
    </xdr:from>
    <xdr:to>
      <xdr:col>1</xdr:col>
      <xdr:colOff>1704975</xdr:colOff>
      <xdr:row>3</xdr:row>
      <xdr:rowOff>28575</xdr:rowOff>
    </xdr:to>
    <xdr:sp>
      <xdr:nvSpPr>
        <xdr:cNvPr id="2" name="object 3"/>
        <xdr:cNvSpPr>
          <a:spLocks/>
        </xdr:cNvSpPr>
      </xdr:nvSpPr>
      <xdr:spPr>
        <a:xfrm>
          <a:off x="1276350" y="285750"/>
          <a:ext cx="590550"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1114425</xdr:colOff>
      <xdr:row>3</xdr:row>
      <xdr:rowOff>28575</xdr:rowOff>
    </xdr:from>
    <xdr:to>
      <xdr:col>1</xdr:col>
      <xdr:colOff>1704975</xdr:colOff>
      <xdr:row>3</xdr:row>
      <xdr:rowOff>123825</xdr:rowOff>
    </xdr:to>
    <xdr:sp>
      <xdr:nvSpPr>
        <xdr:cNvPr id="3" name="object 2"/>
        <xdr:cNvSpPr>
          <a:spLocks/>
        </xdr:cNvSpPr>
      </xdr:nvSpPr>
      <xdr:spPr>
        <a:xfrm>
          <a:off x="1276350" y="371475"/>
          <a:ext cx="59055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104</xdr:row>
      <xdr:rowOff>200025</xdr:rowOff>
    </xdr:from>
    <xdr:ext cx="12163425" cy="5857875"/>
    <xdr:sp>
      <xdr:nvSpPr>
        <xdr:cNvPr id="4" name="TextBox 4"/>
        <xdr:cNvSpPr txBox="1">
          <a:spLocks noChangeArrowheads="1"/>
        </xdr:cNvSpPr>
      </xdr:nvSpPr>
      <xdr:spPr>
        <a:xfrm>
          <a:off x="123825" y="20135850"/>
          <a:ext cx="12163425" cy="58578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2</xdr:row>
      <xdr:rowOff>57150</xdr:rowOff>
    </xdr:from>
    <xdr:to>
      <xdr:col>1</xdr:col>
      <xdr:colOff>1714500</xdr:colOff>
      <xdr:row>3</xdr:row>
      <xdr:rowOff>19050</xdr:rowOff>
    </xdr:to>
    <xdr:sp>
      <xdr:nvSpPr>
        <xdr:cNvPr id="2" name="object 3"/>
        <xdr:cNvSpPr>
          <a:spLocks/>
        </xdr:cNvSpPr>
      </xdr:nvSpPr>
      <xdr:spPr>
        <a:xfrm>
          <a:off x="1285875" y="276225"/>
          <a:ext cx="581025"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3</xdr:row>
      <xdr:rowOff>28575</xdr:rowOff>
    </xdr:from>
    <xdr:to>
      <xdr:col>1</xdr:col>
      <xdr:colOff>1733550</xdr:colOff>
      <xdr:row>3</xdr:row>
      <xdr:rowOff>123825</xdr:rowOff>
    </xdr:to>
    <xdr:sp>
      <xdr:nvSpPr>
        <xdr:cNvPr id="3" name="object 2"/>
        <xdr:cNvSpPr>
          <a:spLocks/>
        </xdr:cNvSpPr>
      </xdr:nvSpPr>
      <xdr:spPr>
        <a:xfrm>
          <a:off x="1285875" y="371475"/>
          <a:ext cx="60960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99</xdr:row>
      <xdr:rowOff>200025</xdr:rowOff>
    </xdr:from>
    <xdr:ext cx="12115800" cy="5857875"/>
    <xdr:sp>
      <xdr:nvSpPr>
        <xdr:cNvPr id="4" name="TextBox 4"/>
        <xdr:cNvSpPr txBox="1">
          <a:spLocks noChangeArrowheads="1"/>
        </xdr:cNvSpPr>
      </xdr:nvSpPr>
      <xdr:spPr>
        <a:xfrm>
          <a:off x="123825" y="18878550"/>
          <a:ext cx="12115800" cy="58578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2</xdr:row>
      <xdr:rowOff>57150</xdr:rowOff>
    </xdr:from>
    <xdr:to>
      <xdr:col>1</xdr:col>
      <xdr:colOff>1714500</xdr:colOff>
      <xdr:row>3</xdr:row>
      <xdr:rowOff>19050</xdr:rowOff>
    </xdr:to>
    <xdr:sp>
      <xdr:nvSpPr>
        <xdr:cNvPr id="2" name="object 3"/>
        <xdr:cNvSpPr>
          <a:spLocks/>
        </xdr:cNvSpPr>
      </xdr:nvSpPr>
      <xdr:spPr>
        <a:xfrm>
          <a:off x="1285875" y="276225"/>
          <a:ext cx="581025"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3</xdr:row>
      <xdr:rowOff>28575</xdr:rowOff>
    </xdr:from>
    <xdr:to>
      <xdr:col>1</xdr:col>
      <xdr:colOff>1733550</xdr:colOff>
      <xdr:row>3</xdr:row>
      <xdr:rowOff>123825</xdr:rowOff>
    </xdr:to>
    <xdr:sp>
      <xdr:nvSpPr>
        <xdr:cNvPr id="3" name="object 2"/>
        <xdr:cNvSpPr>
          <a:spLocks/>
        </xdr:cNvSpPr>
      </xdr:nvSpPr>
      <xdr:spPr>
        <a:xfrm>
          <a:off x="1285875" y="371475"/>
          <a:ext cx="60960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93</xdr:row>
      <xdr:rowOff>200025</xdr:rowOff>
    </xdr:from>
    <xdr:ext cx="12115800" cy="5857875"/>
    <xdr:sp>
      <xdr:nvSpPr>
        <xdr:cNvPr id="4" name="TextBox 4"/>
        <xdr:cNvSpPr txBox="1">
          <a:spLocks noChangeArrowheads="1"/>
        </xdr:cNvSpPr>
      </xdr:nvSpPr>
      <xdr:spPr>
        <a:xfrm>
          <a:off x="123825" y="17678400"/>
          <a:ext cx="12115800" cy="58578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2</xdr:row>
      <xdr:rowOff>57150</xdr:rowOff>
    </xdr:from>
    <xdr:to>
      <xdr:col>1</xdr:col>
      <xdr:colOff>1714500</xdr:colOff>
      <xdr:row>3</xdr:row>
      <xdr:rowOff>19050</xdr:rowOff>
    </xdr:to>
    <xdr:sp>
      <xdr:nvSpPr>
        <xdr:cNvPr id="2" name="object 3"/>
        <xdr:cNvSpPr>
          <a:spLocks/>
        </xdr:cNvSpPr>
      </xdr:nvSpPr>
      <xdr:spPr>
        <a:xfrm>
          <a:off x="1285875" y="276225"/>
          <a:ext cx="581025"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3</xdr:row>
      <xdr:rowOff>28575</xdr:rowOff>
    </xdr:from>
    <xdr:to>
      <xdr:col>1</xdr:col>
      <xdr:colOff>1733550</xdr:colOff>
      <xdr:row>3</xdr:row>
      <xdr:rowOff>123825</xdr:rowOff>
    </xdr:to>
    <xdr:sp>
      <xdr:nvSpPr>
        <xdr:cNvPr id="3" name="object 2"/>
        <xdr:cNvSpPr>
          <a:spLocks/>
        </xdr:cNvSpPr>
      </xdr:nvSpPr>
      <xdr:spPr>
        <a:xfrm>
          <a:off x="1285875" y="371475"/>
          <a:ext cx="60960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93</xdr:row>
      <xdr:rowOff>200025</xdr:rowOff>
    </xdr:from>
    <xdr:ext cx="12068175" cy="5867400"/>
    <xdr:sp>
      <xdr:nvSpPr>
        <xdr:cNvPr id="4" name="TextBox 4"/>
        <xdr:cNvSpPr txBox="1">
          <a:spLocks noChangeArrowheads="1"/>
        </xdr:cNvSpPr>
      </xdr:nvSpPr>
      <xdr:spPr>
        <a:xfrm>
          <a:off x="123825" y="17602200"/>
          <a:ext cx="12068175" cy="586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2</xdr:row>
      <xdr:rowOff>57150</xdr:rowOff>
    </xdr:from>
    <xdr:to>
      <xdr:col>1</xdr:col>
      <xdr:colOff>1714500</xdr:colOff>
      <xdr:row>3</xdr:row>
      <xdr:rowOff>19050</xdr:rowOff>
    </xdr:to>
    <xdr:sp>
      <xdr:nvSpPr>
        <xdr:cNvPr id="2" name="object 3"/>
        <xdr:cNvSpPr>
          <a:spLocks/>
        </xdr:cNvSpPr>
      </xdr:nvSpPr>
      <xdr:spPr>
        <a:xfrm>
          <a:off x="1285875" y="276225"/>
          <a:ext cx="581025"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3</xdr:row>
      <xdr:rowOff>28575</xdr:rowOff>
    </xdr:from>
    <xdr:to>
      <xdr:col>1</xdr:col>
      <xdr:colOff>1733550</xdr:colOff>
      <xdr:row>3</xdr:row>
      <xdr:rowOff>123825</xdr:rowOff>
    </xdr:to>
    <xdr:sp>
      <xdr:nvSpPr>
        <xdr:cNvPr id="3" name="object 2"/>
        <xdr:cNvSpPr>
          <a:spLocks/>
        </xdr:cNvSpPr>
      </xdr:nvSpPr>
      <xdr:spPr>
        <a:xfrm>
          <a:off x="1285875" y="371475"/>
          <a:ext cx="60960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91</xdr:row>
      <xdr:rowOff>0</xdr:rowOff>
    </xdr:from>
    <xdr:ext cx="12068175" cy="5800725"/>
    <xdr:sp>
      <xdr:nvSpPr>
        <xdr:cNvPr id="4" name="TextBox 4"/>
        <xdr:cNvSpPr txBox="1">
          <a:spLocks noChangeArrowheads="1"/>
        </xdr:cNvSpPr>
      </xdr:nvSpPr>
      <xdr:spPr>
        <a:xfrm>
          <a:off x="123825" y="17059275"/>
          <a:ext cx="12068175" cy="58007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2</xdr:row>
      <xdr:rowOff>57150</xdr:rowOff>
    </xdr:from>
    <xdr:to>
      <xdr:col>1</xdr:col>
      <xdr:colOff>1714500</xdr:colOff>
      <xdr:row>3</xdr:row>
      <xdr:rowOff>9525</xdr:rowOff>
    </xdr:to>
    <xdr:sp>
      <xdr:nvSpPr>
        <xdr:cNvPr id="2" name="object 3"/>
        <xdr:cNvSpPr>
          <a:spLocks/>
        </xdr:cNvSpPr>
      </xdr:nvSpPr>
      <xdr:spPr>
        <a:xfrm>
          <a:off x="1285875" y="276225"/>
          <a:ext cx="581025" cy="76200"/>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1123950</xdr:colOff>
      <xdr:row>3</xdr:row>
      <xdr:rowOff>28575</xdr:rowOff>
    </xdr:from>
    <xdr:to>
      <xdr:col>1</xdr:col>
      <xdr:colOff>1733550</xdr:colOff>
      <xdr:row>3</xdr:row>
      <xdr:rowOff>123825</xdr:rowOff>
    </xdr:to>
    <xdr:sp>
      <xdr:nvSpPr>
        <xdr:cNvPr id="3" name="object 2"/>
        <xdr:cNvSpPr>
          <a:spLocks/>
        </xdr:cNvSpPr>
      </xdr:nvSpPr>
      <xdr:spPr>
        <a:xfrm>
          <a:off x="1285875" y="371475"/>
          <a:ext cx="609600"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114300</xdr:colOff>
      <xdr:row>88</xdr:row>
      <xdr:rowOff>9525</xdr:rowOff>
    </xdr:from>
    <xdr:ext cx="10972800" cy="6819900"/>
    <xdr:sp>
      <xdr:nvSpPr>
        <xdr:cNvPr id="4" name="TextBox 4"/>
        <xdr:cNvSpPr txBox="1">
          <a:spLocks noChangeArrowheads="1"/>
        </xdr:cNvSpPr>
      </xdr:nvSpPr>
      <xdr:spPr>
        <a:xfrm>
          <a:off x="114300" y="16478250"/>
          <a:ext cx="10972800" cy="68199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000000"/>
              </a:solidFill>
              <a:latin typeface="Calibri"/>
              <a:ea typeface="Calibri"/>
              <a:cs typeface="Calibri"/>
            </a:rPr>
            <a:t>www.ssga.com</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000000"/>
              </a:solidFill>
              <a:latin typeface="Calibri"/>
              <a:ea typeface="Calibri"/>
              <a:cs typeface="Calibri"/>
            </a:rPr>
            <a:t>https://www.ssga.com/library-content/products/fund-docs/summary-of-investor-rights/ssga-investors-rights-summary-template-non-etf-Lux.pdf</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000000"/>
              </a:solidFill>
              <a:latin typeface="Calibri"/>
              <a:ea typeface="Calibri"/>
              <a:cs typeface="Calibri"/>
            </a:rPr>
            <a:t>www.ssga.com/cash</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UK:</a:t>
          </a:r>
          <a:r>
            <a:rPr lang="en-US" cap="none" sz="900" b="0" i="0" u="none" baseline="0">
              <a:solidFill>
                <a:srgbClr val="000000"/>
              </a:solidFill>
              <a:latin typeface="Calibri"/>
              <a:ea typeface="Calibri"/>
              <a:cs typeface="Calibri"/>
            </a:rPr>
            <a:t> The Company has been registered for distribution in the UK pursuant to the UK’s temporary permissions regime under regulation 62 of the Collective Investment Schemes (Amendment etc.) (EU Exit) Regulations 2019. The Company is directed at 'professional clients' in the UK (within the meaning of the rules of the Financial Services and Markets Act 2000) who are deemed both knowledgeable and experienced in matters relating to investments. The products and services to which this communication relates are only available to such persons and persons of any other description should not rely on this communication. Many of the protections provided by the UK regulatory system do not apply to the operation of the Company, and compensation will not be available under the UK Financial Services Compensation Scheme.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2023 STATE STREET CORPORATION. ALL RIGHTS RESERVE</a:t>
          </a:r>
          <a:r>
            <a:rPr lang="en-US" cap="none" sz="900" b="0" i="0" u="none" baseline="0">
              <a:solidFill>
                <a:srgbClr val="000000"/>
              </a:solidFill>
              <a:latin typeface="Calibri"/>
              <a:ea typeface="Calibri"/>
              <a:cs typeface="Calibri"/>
            </a:rPr>
            <a:t>D
</a:t>
          </a:r>
          <a:r>
            <a:rPr lang="en-US" cap="none" sz="900" b="0" i="0" u="none" baseline="0">
              <a:solidFill>
                <a:srgbClr val="000000"/>
              </a:solidFill>
              <a:latin typeface="Calibri"/>
              <a:ea typeface="Calibri"/>
              <a:cs typeface="Calibri"/>
            </a:rPr>
            <a:t>5427589.1.1.EMEA.INST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02/29/2024</a:t>
          </a:r>
          <a:r>
            <a:rPr lang="en-US" cap="none" sz="900" b="0" i="0" u="none" baseline="0">
              <a:solidFill>
                <a:srgbClr val="000000"/>
              </a:solidFill>
              <a:latin typeface="Calibri"/>
              <a:ea typeface="Calibri"/>
              <a:cs typeface="Calibri"/>
            </a:rPr>
            <a:t>
</a:t>
          </a:r>
        </a:p>
      </xdr:txBody>
    </xdr:sp>
    <xdr:clientData/>
  </xdr:oneCellAnchor>
</xdr:wsDr>
</file>

<file path=xl/tables/table1.xml><?xml version="1.0" encoding="utf-8"?>
<table xmlns="http://schemas.openxmlformats.org/spreadsheetml/2006/main" id="1258" name="Table1341259" displayName="Table1341259" ref="B40:N106"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10.xml><?xml version="1.0" encoding="utf-8"?>
<table xmlns="http://schemas.openxmlformats.org/spreadsheetml/2006/main" id="1141" name="Table1341142" displayName="Table1341142" ref="B40:N75"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11.xml><?xml version="1.0" encoding="utf-8"?>
<table xmlns="http://schemas.openxmlformats.org/spreadsheetml/2006/main" id="1128" name="Table1341129" displayName="Table1341129" ref="B40:N67"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12.xml><?xml version="1.0" encoding="utf-8"?>
<table xmlns="http://schemas.openxmlformats.org/spreadsheetml/2006/main" id="1115" name="Table1341116" displayName="Table1341116" ref="B40:N61"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2.xml><?xml version="1.0" encoding="utf-8"?>
<table xmlns="http://schemas.openxmlformats.org/spreadsheetml/2006/main" id="1245" name="Table134" displayName="Table134" ref="B40:N104"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3.xml><?xml version="1.0" encoding="utf-8"?>
<table xmlns="http://schemas.openxmlformats.org/spreadsheetml/2006/main" id="1232" name="Table1341233" displayName="Table1341233" ref="B40:N104"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4.xml><?xml version="1.0" encoding="utf-8"?>
<table xmlns="http://schemas.openxmlformats.org/spreadsheetml/2006/main" id="1219" name="Table1341220" displayName="Table1341220" ref="B40:N101"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5.xml><?xml version="1.0" encoding="utf-8"?>
<table xmlns="http://schemas.openxmlformats.org/spreadsheetml/2006/main" id="1206" name="Table1341207" displayName="Table1341207" ref="B40:N96"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6.xml><?xml version="1.0" encoding="utf-8"?>
<table xmlns="http://schemas.openxmlformats.org/spreadsheetml/2006/main" id="1193" name="Table1341194" displayName="Table1341194" ref="B40:N90"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7.xml><?xml version="1.0" encoding="utf-8"?>
<table xmlns="http://schemas.openxmlformats.org/spreadsheetml/2006/main" id="1180" name="Table1341181" displayName="Table1341181" ref="B40:N90"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8.xml><?xml version="1.0" encoding="utf-8"?>
<table xmlns="http://schemas.openxmlformats.org/spreadsheetml/2006/main" id="1167" name="Table1341168" displayName="Table1341168" ref="B40:N87"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ables/table9.xml><?xml version="1.0" encoding="utf-8"?>
<table xmlns="http://schemas.openxmlformats.org/spreadsheetml/2006/main" id="1154" name="Table1341155" displayName="Table1341155" ref="B40:N83" comment="" totalsRowCount="1">
  <tableColumns count="13">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 id="11" name="Column1"/>
  </tableColumns>
  <tableStyleInfo name="SSGA Table" showFirstColumn="0" showLastColumn="0" showRowStripes="0" showColumnStripes="0"/>
</table>
</file>

<file path=xl/theme/theme1.xml><?xml version="1.0" encoding="utf-8"?>
<a:theme xmlns:a="http://schemas.openxmlformats.org/drawingml/2006/main" name="Office Theme">
  <a:themeElements>
    <a:clrScheme name="SSGA">
      <a:dk1>
        <a:srgbClr val="111111"/>
      </a:dk1>
      <a:lt1>
        <a:sysClr val="window" lastClr="FFFFFF"/>
      </a:lt1>
      <a:dk2>
        <a:srgbClr val="89A96F"/>
      </a:dk2>
      <a:lt2>
        <a:srgbClr val="BFDABA"/>
      </a:lt2>
      <a:accent1>
        <a:srgbClr val="DF9821"/>
      </a:accent1>
      <a:accent2>
        <a:srgbClr val="6BBDB9"/>
      </a:accent2>
      <a:accent3>
        <a:srgbClr val="CFB95E"/>
      </a:accent3>
      <a:accent4>
        <a:srgbClr val="95ADA3"/>
      </a:accent4>
      <a:accent5>
        <a:srgbClr val="9296B8"/>
      </a:accent5>
      <a:accent6>
        <a:srgbClr val="7BAFD4"/>
      </a:accent6>
      <a:hlink>
        <a:srgbClr val="89A96F"/>
      </a:hlink>
      <a:folHlink>
        <a:srgbClr val="6BBDB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93"/>
  <sheetViews>
    <sheetView showGridLines="0" tabSelected="1" zoomScaleSheetLayoutView="85" workbookViewId="0" topLeftCell="A1">
      <selection activeCell="C27" sqref="C27"/>
    </sheetView>
  </sheetViews>
  <sheetFormatPr defaultColWidth="9.33203125" defaultRowHeight="11.25"/>
  <cols>
    <col min="1" max="1" width="2.83203125" style="0" customWidth="1"/>
    <col min="2" max="2" width="38.33203125" style="0" customWidth="1"/>
    <col min="3" max="3" width="15.3320312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33203125" style="72" customWidth="1"/>
    <col min="11" max="11" width="17.33203125" style="8" customWidth="1"/>
    <col min="12" max="12" width="18.33203125" style="73" customWidth="1"/>
    <col min="13" max="13" width="17.83203125" style="11" customWidth="1"/>
    <col min="14" max="14" width="2.332031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179</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2589407932.09</v>
      </c>
      <c r="D11" s="26"/>
      <c r="E11" s="34" t="s">
        <v>43</v>
      </c>
      <c r="F11" s="34"/>
      <c r="G11" s="84" t="s">
        <v>42</v>
      </c>
      <c r="H11" s="36"/>
      <c r="I11" s="36"/>
      <c r="J11" s="34" t="s">
        <v>44</v>
      </c>
      <c r="K11" s="34"/>
      <c r="L11" s="35" t="s">
        <v>42</v>
      </c>
      <c r="M11" s="37"/>
      <c r="N11" s="32"/>
    </row>
    <row r="12" spans="1:14" ht="15" customHeight="1">
      <c r="A12" s="25"/>
      <c r="B12" s="33" t="s">
        <v>39</v>
      </c>
      <c r="C12" s="38">
        <v>47.17852649013503</v>
      </c>
      <c r="D12" s="26"/>
      <c r="E12" s="33" t="s">
        <v>45</v>
      </c>
      <c r="F12" s="33"/>
      <c r="G12" s="38">
        <v>42.511685551181735</v>
      </c>
      <c r="H12" s="39"/>
      <c r="I12" s="39"/>
      <c r="J12" s="33" t="s">
        <v>19</v>
      </c>
      <c r="K12" s="33"/>
      <c r="L12" s="38">
        <v>66.36</v>
      </c>
      <c r="M12" s="40"/>
      <c r="N12" s="32"/>
    </row>
    <row r="13" spans="1:14" ht="15" customHeight="1">
      <c r="A13" s="25"/>
      <c r="B13" s="33" t="s">
        <v>40</v>
      </c>
      <c r="C13" s="38">
        <v>53.85967939583464</v>
      </c>
      <c r="D13" s="26"/>
      <c r="E13" s="33" t="s">
        <v>46</v>
      </c>
      <c r="F13" s="33"/>
      <c r="G13" s="38">
        <v>2.42</v>
      </c>
      <c r="H13" s="39"/>
      <c r="I13" s="39"/>
      <c r="J13" s="33" t="s">
        <v>14</v>
      </c>
      <c r="K13" s="33"/>
      <c r="L13" s="38">
        <v>33.64</v>
      </c>
      <c r="M13" s="40"/>
      <c r="N13" s="32"/>
    </row>
    <row r="14" spans="1:14" ht="15" customHeight="1">
      <c r="A14" s="25"/>
      <c r="B14" s="25"/>
      <c r="C14" s="26"/>
      <c r="D14" s="26"/>
      <c r="E14" s="33" t="s">
        <v>47</v>
      </c>
      <c r="F14" s="33"/>
      <c r="G14" s="38">
        <v>6.48</v>
      </c>
      <c r="H14" s="39"/>
      <c r="I14" s="39"/>
      <c r="J14"/>
      <c r="K14"/>
      <c r="L14"/>
      <c r="M14" s="40"/>
      <c r="N14" s="32"/>
    </row>
    <row r="15" spans="1:14" ht="15" customHeight="1">
      <c r="A15" s="25"/>
      <c r="B15" s="34" t="s">
        <v>41</v>
      </c>
      <c r="C15" s="35" t="s">
        <v>42</v>
      </c>
      <c r="D15" s="26"/>
      <c r="E15" s="33" t="s">
        <v>48</v>
      </c>
      <c r="F15" s="33"/>
      <c r="G15" s="38">
        <v>22.02</v>
      </c>
      <c r="H15"/>
      <c r="I15"/>
      <c r="J15"/>
      <c r="K15"/>
      <c r="L15"/>
      <c r="M15"/>
      <c r="N15" s="32"/>
    </row>
    <row r="16" spans="1:14" ht="15" customHeight="1">
      <c r="A16" s="25"/>
      <c r="B16" s="33" t="s">
        <v>24</v>
      </c>
      <c r="C16" s="38">
        <v>57.49</v>
      </c>
      <c r="D16" s="26"/>
      <c r="E16" s="33" t="s">
        <v>52</v>
      </c>
      <c r="F16" s="33"/>
      <c r="G16" s="38">
        <v>20.96</v>
      </c>
      <c r="H16"/>
      <c r="I16"/>
      <c r="J16"/>
      <c r="K16"/>
      <c r="L16"/>
      <c r="M16"/>
      <c r="N16" s="32"/>
    </row>
    <row r="17" spans="1:14" ht="15" customHeight="1">
      <c r="A17" s="25"/>
      <c r="B17" s="33" t="s">
        <v>28</v>
      </c>
      <c r="C17" s="38">
        <v>37.46</v>
      </c>
      <c r="D17" s="26"/>
      <c r="E17" s="33" t="s">
        <v>51</v>
      </c>
      <c r="F17" s="33"/>
      <c r="G17" s="38">
        <v>5.61</v>
      </c>
      <c r="H17"/>
      <c r="I17"/>
      <c r="J17"/>
      <c r="K17"/>
      <c r="L17"/>
      <c r="M17"/>
      <c r="N17" s="32"/>
    </row>
    <row r="18" spans="1:14" ht="15" customHeight="1">
      <c r="A18" s="25"/>
      <c r="B18" s="33" t="s">
        <v>29</v>
      </c>
      <c r="C18" s="38">
        <v>5.05</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141</v>
      </c>
      <c r="D42" s="49" t="s">
        <v>17</v>
      </c>
      <c r="E42" s="49" t="s">
        <v>17</v>
      </c>
      <c r="F42" s="50">
        <v>45596</v>
      </c>
      <c r="G42" s="50" t="s">
        <v>13</v>
      </c>
      <c r="H42" s="51" t="s">
        <v>19</v>
      </c>
      <c r="I42" s="51" t="s">
        <v>20</v>
      </c>
      <c r="J42" s="51" t="s">
        <v>16</v>
      </c>
      <c r="K42" s="74">
        <v>24244101.46</v>
      </c>
      <c r="L42" s="75">
        <v>25000000</v>
      </c>
      <c r="M42" s="53">
        <v>0.9557174233411736</v>
      </c>
    </row>
    <row r="43" spans="2:13" ht="15.75" customHeight="1">
      <c r="B43" s="54" t="s">
        <v>25</v>
      </c>
      <c r="C43" s="49" t="s">
        <v>178</v>
      </c>
      <c r="D43" s="49" t="s">
        <v>17</v>
      </c>
      <c r="E43" s="49" t="s">
        <v>17</v>
      </c>
      <c r="F43" s="50">
        <v>45447</v>
      </c>
      <c r="G43" s="50" t="s">
        <v>13</v>
      </c>
      <c r="H43" s="51" t="s">
        <v>19</v>
      </c>
      <c r="I43" s="51" t="s">
        <v>20</v>
      </c>
      <c r="J43" s="51" t="s">
        <v>16</v>
      </c>
      <c r="K43" s="74">
        <v>49542222.22</v>
      </c>
      <c r="L43" s="75">
        <v>50000000</v>
      </c>
      <c r="M43" s="53">
        <v>1.9114348466823472</v>
      </c>
    </row>
    <row r="44" spans="2:13" ht="15.75" customHeight="1">
      <c r="B44" s="54" t="s">
        <v>25</v>
      </c>
      <c r="C44" s="49" t="s">
        <v>152</v>
      </c>
      <c r="D44" s="49" t="s">
        <v>17</v>
      </c>
      <c r="E44" s="49" t="s">
        <v>17</v>
      </c>
      <c r="F44" s="50">
        <v>45625</v>
      </c>
      <c r="G44" s="50" t="s">
        <v>13</v>
      </c>
      <c r="H44" s="51" t="s">
        <v>19</v>
      </c>
      <c r="I44" s="51" t="s">
        <v>20</v>
      </c>
      <c r="J44" s="51" t="s">
        <v>16</v>
      </c>
      <c r="K44" s="74">
        <v>11851851.18</v>
      </c>
      <c r="L44" s="75">
        <v>12250000</v>
      </c>
      <c r="M44" s="53">
        <v>0.468301537437175</v>
      </c>
    </row>
    <row r="45" spans="2:13" ht="15.75" customHeight="1">
      <c r="B45" s="54" t="s">
        <v>25</v>
      </c>
      <c r="C45" s="49" t="s">
        <v>155</v>
      </c>
      <c r="D45" s="49" t="s">
        <v>17</v>
      </c>
      <c r="E45" s="49" t="s">
        <v>17</v>
      </c>
      <c r="F45" s="50">
        <v>45449</v>
      </c>
      <c r="G45" s="50" t="s">
        <v>13</v>
      </c>
      <c r="H45" s="51" t="s">
        <v>19</v>
      </c>
      <c r="I45" s="51" t="s">
        <v>20</v>
      </c>
      <c r="J45" s="51" t="s">
        <v>16</v>
      </c>
      <c r="K45" s="74">
        <v>32439458.54</v>
      </c>
      <c r="L45" s="75">
        <v>32750000</v>
      </c>
      <c r="M45" s="53">
        <v>1.2519898245769374</v>
      </c>
    </row>
    <row r="46" spans="2:13" ht="15.75" customHeight="1">
      <c r="B46" s="54" t="s">
        <v>25</v>
      </c>
      <c r="C46" s="49" t="s">
        <v>173</v>
      </c>
      <c r="D46" s="49" t="s">
        <v>17</v>
      </c>
      <c r="E46" s="49" t="s">
        <v>17</v>
      </c>
      <c r="F46" s="50">
        <v>45519</v>
      </c>
      <c r="G46" s="50" t="s">
        <v>13</v>
      </c>
      <c r="H46" s="51" t="s">
        <v>19</v>
      </c>
      <c r="I46" s="51" t="s">
        <v>20</v>
      </c>
      <c r="J46" s="51" t="s">
        <v>16</v>
      </c>
      <c r="K46" s="74">
        <v>19617580.1</v>
      </c>
      <c r="L46" s="75">
        <v>20000000</v>
      </c>
      <c r="M46" s="53">
        <v>0.7645739386729389</v>
      </c>
    </row>
    <row r="47" spans="2:13" ht="15.75" customHeight="1">
      <c r="B47" s="54" t="s">
        <v>25</v>
      </c>
      <c r="C47" s="49" t="s">
        <v>164</v>
      </c>
      <c r="D47" s="49" t="s">
        <v>17</v>
      </c>
      <c r="E47" s="49" t="s">
        <v>17</v>
      </c>
      <c r="F47" s="50">
        <v>45491</v>
      </c>
      <c r="G47" s="50" t="s">
        <v>13</v>
      </c>
      <c r="H47" s="51" t="s">
        <v>19</v>
      </c>
      <c r="I47" s="51" t="s">
        <v>20</v>
      </c>
      <c r="J47" s="51" t="s">
        <v>16</v>
      </c>
      <c r="K47" s="74">
        <v>34476951.43</v>
      </c>
      <c r="L47" s="75">
        <v>35000000</v>
      </c>
      <c r="M47" s="53">
        <v>1.338004392677643</v>
      </c>
    </row>
    <row r="48" spans="2:13" ht="15.75" customHeight="1">
      <c r="B48" s="54" t="s">
        <v>25</v>
      </c>
      <c r="C48" s="49" t="s">
        <v>172</v>
      </c>
      <c r="D48" s="49" t="s">
        <v>17</v>
      </c>
      <c r="E48" s="49" t="s">
        <v>17</v>
      </c>
      <c r="F48" s="50">
        <v>45680</v>
      </c>
      <c r="G48" s="50" t="s">
        <v>13</v>
      </c>
      <c r="H48" s="51" t="s">
        <v>19</v>
      </c>
      <c r="I48" s="51" t="s">
        <v>20</v>
      </c>
      <c r="J48" s="51" t="s">
        <v>16</v>
      </c>
      <c r="K48" s="74">
        <v>14613210.5</v>
      </c>
      <c r="L48" s="75">
        <v>15200000</v>
      </c>
      <c r="M48" s="53">
        <v>0.5810761933914336</v>
      </c>
    </row>
    <row r="49" spans="2:13" ht="15.75" customHeight="1">
      <c r="B49" s="54" t="s">
        <v>25</v>
      </c>
      <c r="C49" s="49" t="s">
        <v>167</v>
      </c>
      <c r="D49" s="49" t="s">
        <v>17</v>
      </c>
      <c r="E49" s="49" t="s">
        <v>17</v>
      </c>
      <c r="F49" s="50">
        <v>45440</v>
      </c>
      <c r="G49" s="50" t="s">
        <v>13</v>
      </c>
      <c r="H49" s="51" t="s">
        <v>19</v>
      </c>
      <c r="I49" s="51" t="s">
        <v>20</v>
      </c>
      <c r="J49" s="51" t="s">
        <v>16</v>
      </c>
      <c r="K49" s="74">
        <v>24894160.73</v>
      </c>
      <c r="L49" s="75">
        <v>25100000</v>
      </c>
      <c r="M49" s="53">
        <v>0.9595402930345384</v>
      </c>
    </row>
    <row r="50" spans="2:13" ht="15.75" customHeight="1">
      <c r="B50" s="54" t="s">
        <v>25</v>
      </c>
      <c r="C50" s="49" t="s">
        <v>166</v>
      </c>
      <c r="D50" s="49" t="s">
        <v>17</v>
      </c>
      <c r="E50" s="49" t="s">
        <v>17</v>
      </c>
      <c r="F50" s="50">
        <v>45498</v>
      </c>
      <c r="G50" s="50" t="s">
        <v>13</v>
      </c>
      <c r="H50" s="51" t="s">
        <v>19</v>
      </c>
      <c r="I50" s="51" t="s">
        <v>20</v>
      </c>
      <c r="J50" s="51" t="s">
        <v>16</v>
      </c>
      <c r="K50" s="74">
        <v>16727386.11</v>
      </c>
      <c r="L50" s="75">
        <v>17000000</v>
      </c>
      <c r="M50" s="53">
        <v>0.649887847871998</v>
      </c>
    </row>
    <row r="51" spans="2:13" ht="15.75" customHeight="1">
      <c r="B51" s="54" t="s">
        <v>25</v>
      </c>
      <c r="C51" s="49" t="s">
        <v>163</v>
      </c>
      <c r="D51" s="49" t="s">
        <v>17</v>
      </c>
      <c r="E51" s="49" t="s">
        <v>17</v>
      </c>
      <c r="F51" s="50">
        <v>45426</v>
      </c>
      <c r="G51" s="50" t="s">
        <v>13</v>
      </c>
      <c r="H51" s="51" t="s">
        <v>19</v>
      </c>
      <c r="I51" s="51" t="s">
        <v>20</v>
      </c>
      <c r="J51" s="51" t="s">
        <v>16</v>
      </c>
      <c r="K51" s="74">
        <v>59628738</v>
      </c>
      <c r="L51" s="75">
        <v>60000000</v>
      </c>
      <c r="M51" s="53">
        <v>2.2937218160188166</v>
      </c>
    </row>
    <row r="52" spans="2:13" ht="15.75" customHeight="1">
      <c r="B52" s="54" t="s">
        <v>25</v>
      </c>
      <c r="C52" s="49" t="s">
        <v>180</v>
      </c>
      <c r="D52" s="49" t="s">
        <v>17</v>
      </c>
      <c r="E52" s="49" t="s">
        <v>17</v>
      </c>
      <c r="F52" s="50">
        <v>45561</v>
      </c>
      <c r="G52" s="50" t="s">
        <v>13</v>
      </c>
      <c r="H52" s="51" t="s">
        <v>19</v>
      </c>
      <c r="I52" s="51" t="s">
        <v>20</v>
      </c>
      <c r="J52" s="51" t="s">
        <v>16</v>
      </c>
      <c r="K52" s="74">
        <v>19495172.22</v>
      </c>
      <c r="L52" s="75">
        <v>20000000</v>
      </c>
      <c r="M52" s="53">
        <v>0.7645739386729389</v>
      </c>
    </row>
    <row r="53" spans="2:13" ht="15.75" customHeight="1">
      <c r="B53" s="54" t="s">
        <v>25</v>
      </c>
      <c r="C53" s="49" t="s">
        <v>176</v>
      </c>
      <c r="D53" s="49" t="s">
        <v>17</v>
      </c>
      <c r="E53" s="49" t="s">
        <v>17</v>
      </c>
      <c r="F53" s="50">
        <v>45533</v>
      </c>
      <c r="G53" s="50" t="s">
        <v>13</v>
      </c>
      <c r="H53" s="51" t="s">
        <v>19</v>
      </c>
      <c r="I53" s="51" t="s">
        <v>20</v>
      </c>
      <c r="J53" s="51" t="s">
        <v>16</v>
      </c>
      <c r="K53" s="74">
        <v>24465562.5</v>
      </c>
      <c r="L53" s="75">
        <v>25000000</v>
      </c>
      <c r="M53" s="53">
        <v>0.9557174233411736</v>
      </c>
    </row>
    <row r="54" spans="2:13" ht="15.75" customHeight="1">
      <c r="B54" s="54" t="s">
        <v>25</v>
      </c>
      <c r="C54" s="49" t="s">
        <v>161</v>
      </c>
      <c r="D54" s="49" t="s">
        <v>17</v>
      </c>
      <c r="E54" s="49" t="s">
        <v>17</v>
      </c>
      <c r="F54" s="50">
        <v>45478</v>
      </c>
      <c r="G54" s="50" t="s">
        <v>13</v>
      </c>
      <c r="H54" s="51" t="s">
        <v>19</v>
      </c>
      <c r="I54" s="51" t="s">
        <v>20</v>
      </c>
      <c r="J54" s="51" t="s">
        <v>16</v>
      </c>
      <c r="K54" s="74">
        <v>14109621.32</v>
      </c>
      <c r="L54" s="75">
        <v>14300000</v>
      </c>
      <c r="M54" s="53">
        <v>0.5466703661511513</v>
      </c>
    </row>
    <row r="55" spans="2:13" ht="15.75" customHeight="1">
      <c r="B55" s="54" t="s">
        <v>25</v>
      </c>
      <c r="C55" s="49" t="s">
        <v>158</v>
      </c>
      <c r="D55" s="49" t="s">
        <v>17</v>
      </c>
      <c r="E55" s="49" t="s">
        <v>17</v>
      </c>
      <c r="F55" s="50">
        <v>45405</v>
      </c>
      <c r="G55" s="50" t="s">
        <v>13</v>
      </c>
      <c r="H55" s="51" t="s">
        <v>19</v>
      </c>
      <c r="I55" s="51" t="s">
        <v>20</v>
      </c>
      <c r="J55" s="51" t="s">
        <v>16</v>
      </c>
      <c r="K55" s="74">
        <v>29904300</v>
      </c>
      <c r="L55" s="75">
        <v>30000000</v>
      </c>
      <c r="M55" s="53">
        <v>1.1468609080094083</v>
      </c>
    </row>
    <row r="56" spans="2:13" ht="15.75" customHeight="1">
      <c r="B56" s="54" t="s">
        <v>25</v>
      </c>
      <c r="C56" s="49" t="s">
        <v>133</v>
      </c>
      <c r="D56" s="49" t="s">
        <v>17</v>
      </c>
      <c r="E56" s="49" t="s">
        <v>17</v>
      </c>
      <c r="F56" s="50">
        <v>45386</v>
      </c>
      <c r="G56" s="50" t="s">
        <v>13</v>
      </c>
      <c r="H56" s="51" t="s">
        <v>19</v>
      </c>
      <c r="I56" s="51" t="s">
        <v>20</v>
      </c>
      <c r="J56" s="51" t="s">
        <v>16</v>
      </c>
      <c r="K56" s="74">
        <v>28587432.22</v>
      </c>
      <c r="L56" s="75">
        <v>28600000</v>
      </c>
      <c r="M56" s="53">
        <v>1.0933407323023026</v>
      </c>
    </row>
    <row r="57" spans="2:13" ht="15.75" customHeight="1">
      <c r="B57" s="54" t="s">
        <v>25</v>
      </c>
      <c r="C57" s="49" t="s">
        <v>174</v>
      </c>
      <c r="D57" s="49" t="s">
        <v>17</v>
      </c>
      <c r="E57" s="49" t="s">
        <v>17</v>
      </c>
      <c r="F57" s="50">
        <v>45461</v>
      </c>
      <c r="G57" s="50" t="s">
        <v>13</v>
      </c>
      <c r="H57" s="51" t="s">
        <v>19</v>
      </c>
      <c r="I57" s="51" t="s">
        <v>20</v>
      </c>
      <c r="J57" s="51" t="s">
        <v>16</v>
      </c>
      <c r="K57" s="74">
        <v>24717714.75</v>
      </c>
      <c r="L57" s="75">
        <v>25000000</v>
      </c>
      <c r="M57" s="53">
        <v>0.9557174233411736</v>
      </c>
    </row>
    <row r="58" spans="2:13" ht="15.75" customHeight="1">
      <c r="B58" s="54" t="s">
        <v>25</v>
      </c>
      <c r="C58" s="49" t="s">
        <v>140</v>
      </c>
      <c r="D58" s="49" t="s">
        <v>17</v>
      </c>
      <c r="E58" s="49" t="s">
        <v>17</v>
      </c>
      <c r="F58" s="50">
        <v>45428</v>
      </c>
      <c r="G58" s="50" t="s">
        <v>13</v>
      </c>
      <c r="H58" s="51" t="s">
        <v>19</v>
      </c>
      <c r="I58" s="51" t="s">
        <v>20</v>
      </c>
      <c r="J58" s="51" t="s">
        <v>16</v>
      </c>
      <c r="K58" s="74">
        <v>14801922.19</v>
      </c>
      <c r="L58" s="75">
        <v>14900000</v>
      </c>
      <c r="M58" s="53">
        <v>0.5696075843113394</v>
      </c>
    </row>
    <row r="59" spans="2:13" ht="15.75" customHeight="1">
      <c r="B59" s="54" t="s">
        <v>25</v>
      </c>
      <c r="C59" s="49" t="s">
        <v>181</v>
      </c>
      <c r="D59" s="49" t="s">
        <v>17</v>
      </c>
      <c r="E59" s="49" t="s">
        <v>17</v>
      </c>
      <c r="F59" s="50">
        <v>45554</v>
      </c>
      <c r="G59" s="50" t="s">
        <v>13</v>
      </c>
      <c r="H59" s="51" t="s">
        <v>19</v>
      </c>
      <c r="I59" s="51" t="s">
        <v>20</v>
      </c>
      <c r="J59" s="51" t="s">
        <v>16</v>
      </c>
      <c r="K59" s="74">
        <v>39025300</v>
      </c>
      <c r="L59" s="75">
        <v>40000000</v>
      </c>
      <c r="M59" s="53">
        <v>1.5291478773458778</v>
      </c>
    </row>
    <row r="60" spans="2:13" ht="15.75" customHeight="1">
      <c r="B60" s="54" t="s">
        <v>25</v>
      </c>
      <c r="C60" s="49" t="s">
        <v>160</v>
      </c>
      <c r="D60" s="49" t="s">
        <v>17</v>
      </c>
      <c r="E60" s="49" t="s">
        <v>17</v>
      </c>
      <c r="F60" s="50">
        <v>45412</v>
      </c>
      <c r="G60" s="50" t="s">
        <v>13</v>
      </c>
      <c r="H60" s="51" t="s">
        <v>19</v>
      </c>
      <c r="I60" s="51" t="s">
        <v>20</v>
      </c>
      <c r="J60" s="51" t="s">
        <v>16</v>
      </c>
      <c r="K60" s="74">
        <v>44811016.02</v>
      </c>
      <c r="L60" s="75">
        <v>45000000</v>
      </c>
      <c r="M60" s="53">
        <v>1.7202913620141127</v>
      </c>
    </row>
    <row r="61" spans="2:13" ht="15.75" customHeight="1">
      <c r="B61" s="54" t="s">
        <v>25</v>
      </c>
      <c r="C61" s="49" t="s">
        <v>137</v>
      </c>
      <c r="D61" s="49" t="s">
        <v>17</v>
      </c>
      <c r="E61" s="49" t="s">
        <v>17</v>
      </c>
      <c r="F61" s="50">
        <v>45421</v>
      </c>
      <c r="G61" s="50" t="s">
        <v>13</v>
      </c>
      <c r="H61" s="51" t="s">
        <v>19</v>
      </c>
      <c r="I61" s="51" t="s">
        <v>20</v>
      </c>
      <c r="J61" s="51" t="s">
        <v>16</v>
      </c>
      <c r="K61" s="74">
        <v>10143445.39</v>
      </c>
      <c r="L61" s="75">
        <v>10200000</v>
      </c>
      <c r="M61" s="53">
        <v>0.38993270872319885</v>
      </c>
    </row>
    <row r="62" spans="2:13" ht="15.75" customHeight="1">
      <c r="B62" s="54" t="s">
        <v>25</v>
      </c>
      <c r="C62" s="49" t="s">
        <v>170</v>
      </c>
      <c r="D62" s="49" t="s">
        <v>17</v>
      </c>
      <c r="E62" s="49" t="s">
        <v>17</v>
      </c>
      <c r="F62" s="50">
        <v>45393</v>
      </c>
      <c r="G62" s="50" t="s">
        <v>13</v>
      </c>
      <c r="H62" s="51" t="s">
        <v>19</v>
      </c>
      <c r="I62" s="51" t="s">
        <v>20</v>
      </c>
      <c r="J62" s="51" t="s">
        <v>16</v>
      </c>
      <c r="K62" s="74">
        <v>31903537.78</v>
      </c>
      <c r="L62" s="75">
        <v>31950000</v>
      </c>
      <c r="M62" s="53">
        <v>1.2214068670300198</v>
      </c>
    </row>
    <row r="63" spans="2:13" ht="15.75" customHeight="1">
      <c r="B63" s="54" t="s">
        <v>25</v>
      </c>
      <c r="C63" s="49" t="s">
        <v>182</v>
      </c>
      <c r="D63" s="49" t="s">
        <v>17</v>
      </c>
      <c r="E63" s="49" t="s">
        <v>17</v>
      </c>
      <c r="F63" s="50">
        <v>45496</v>
      </c>
      <c r="G63" s="50" t="s">
        <v>13</v>
      </c>
      <c r="H63" s="51" t="s">
        <v>19</v>
      </c>
      <c r="I63" s="51" t="s">
        <v>20</v>
      </c>
      <c r="J63" s="51" t="s">
        <v>16</v>
      </c>
      <c r="K63" s="74">
        <v>24099496.62</v>
      </c>
      <c r="L63" s="75">
        <v>24500000</v>
      </c>
      <c r="M63" s="53">
        <v>0.93660307487435</v>
      </c>
    </row>
    <row r="64" spans="2:13" ht="15.75" customHeight="1">
      <c r="B64" s="54" t="s">
        <v>25</v>
      </c>
      <c r="C64" s="49" t="s">
        <v>183</v>
      </c>
      <c r="D64" s="49" t="s">
        <v>17</v>
      </c>
      <c r="E64" s="49" t="s">
        <v>17</v>
      </c>
      <c r="F64" s="50">
        <v>45736</v>
      </c>
      <c r="G64" s="50" t="s">
        <v>13</v>
      </c>
      <c r="H64" s="51" t="s">
        <v>19</v>
      </c>
      <c r="I64" s="51" t="s">
        <v>20</v>
      </c>
      <c r="J64" s="51" t="s">
        <v>16</v>
      </c>
      <c r="K64" s="74">
        <v>1000554.26</v>
      </c>
      <c r="L64" s="75">
        <v>1050000</v>
      </c>
      <c r="M64" s="53">
        <v>0.04014013178032929</v>
      </c>
    </row>
    <row r="65" spans="2:13" ht="15.75" customHeight="1">
      <c r="B65" s="54" t="s">
        <v>25</v>
      </c>
      <c r="C65" s="49" t="s">
        <v>162</v>
      </c>
      <c r="D65" s="49" t="s">
        <v>17</v>
      </c>
      <c r="E65" s="49" t="s">
        <v>17</v>
      </c>
      <c r="F65" s="50">
        <v>45419</v>
      </c>
      <c r="G65" s="50" t="s">
        <v>13</v>
      </c>
      <c r="H65" s="51" t="s">
        <v>19</v>
      </c>
      <c r="I65" s="51" t="s">
        <v>20</v>
      </c>
      <c r="J65" s="51" t="s">
        <v>16</v>
      </c>
      <c r="K65" s="74">
        <v>59090990.4</v>
      </c>
      <c r="L65" s="75">
        <v>59400000</v>
      </c>
      <c r="M65" s="53">
        <v>2.2707845978586287</v>
      </c>
    </row>
    <row r="66" spans="2:13" ht="15.75" customHeight="1">
      <c r="B66" s="54" t="s">
        <v>25</v>
      </c>
      <c r="C66" s="49" t="s">
        <v>156</v>
      </c>
      <c r="D66" s="49" t="s">
        <v>17</v>
      </c>
      <c r="E66" s="49" t="s">
        <v>17</v>
      </c>
      <c r="F66" s="50">
        <v>45463</v>
      </c>
      <c r="G66" s="50" t="s">
        <v>13</v>
      </c>
      <c r="H66" s="51" t="s">
        <v>19</v>
      </c>
      <c r="I66" s="51" t="s">
        <v>20</v>
      </c>
      <c r="J66" s="51" t="s">
        <v>16</v>
      </c>
      <c r="K66" s="52">
        <v>24715028.89</v>
      </c>
      <c r="L66" s="52">
        <v>25000000</v>
      </c>
      <c r="M66" s="53">
        <v>0.9557174233411736</v>
      </c>
    </row>
    <row r="67" spans="2:13" ht="15.75" customHeight="1">
      <c r="B67" s="54" t="s">
        <v>25</v>
      </c>
      <c r="C67" s="49" t="s">
        <v>157</v>
      </c>
      <c r="D67" s="49" t="s">
        <v>17</v>
      </c>
      <c r="E67" s="49" t="s">
        <v>17</v>
      </c>
      <c r="F67" s="50">
        <v>45470</v>
      </c>
      <c r="G67" s="50" t="s">
        <v>13</v>
      </c>
      <c r="H67" s="51" t="s">
        <v>19</v>
      </c>
      <c r="I67" s="51" t="s">
        <v>20</v>
      </c>
      <c r="J67" s="51" t="s">
        <v>16</v>
      </c>
      <c r="K67" s="52">
        <v>34562498.74</v>
      </c>
      <c r="L67" s="52">
        <v>35000000</v>
      </c>
      <c r="M67" s="53">
        <v>1.338004392677643</v>
      </c>
    </row>
    <row r="68" spans="2:13" ht="15.75" customHeight="1">
      <c r="B68" s="54" t="s">
        <v>25</v>
      </c>
      <c r="C68" s="49" t="s">
        <v>128</v>
      </c>
      <c r="D68" s="49" t="s">
        <v>17</v>
      </c>
      <c r="E68" s="49" t="s">
        <v>17</v>
      </c>
      <c r="F68" s="50">
        <v>45407</v>
      </c>
      <c r="G68" s="50" t="s">
        <v>13</v>
      </c>
      <c r="H68" s="51" t="s">
        <v>19</v>
      </c>
      <c r="I68" s="51" t="s">
        <v>20</v>
      </c>
      <c r="J68" s="51" t="s">
        <v>16</v>
      </c>
      <c r="K68" s="52">
        <v>31887533.33</v>
      </c>
      <c r="L68" s="52">
        <v>32000000</v>
      </c>
      <c r="M68" s="53">
        <v>1.2233183018767022</v>
      </c>
    </row>
    <row r="69" spans="2:13" ht="15.75" customHeight="1">
      <c r="B69" s="54" t="s">
        <v>25</v>
      </c>
      <c r="C69" s="49" t="s">
        <v>184</v>
      </c>
      <c r="D69" s="49" t="s">
        <v>17</v>
      </c>
      <c r="E69" s="49" t="s">
        <v>17</v>
      </c>
      <c r="F69" s="50">
        <v>45547</v>
      </c>
      <c r="G69" s="50" t="s">
        <v>13</v>
      </c>
      <c r="H69" s="51" t="s">
        <v>19</v>
      </c>
      <c r="I69" s="51" t="s">
        <v>20</v>
      </c>
      <c r="J69" s="51" t="s">
        <v>16</v>
      </c>
      <c r="K69" s="74">
        <v>14260793.33</v>
      </c>
      <c r="L69" s="75">
        <v>14600000</v>
      </c>
      <c r="M69" s="53">
        <v>0.5581389752312453</v>
      </c>
    </row>
    <row r="70" spans="2:13" ht="15.75" customHeight="1">
      <c r="B70" s="54" t="s">
        <v>25</v>
      </c>
      <c r="C70" s="49" t="s">
        <v>177</v>
      </c>
      <c r="D70" s="49" t="s">
        <v>17</v>
      </c>
      <c r="E70" s="49" t="s">
        <v>17</v>
      </c>
      <c r="F70" s="50">
        <v>45526</v>
      </c>
      <c r="G70" s="50" t="s">
        <v>13</v>
      </c>
      <c r="H70" s="51" t="s">
        <v>19</v>
      </c>
      <c r="I70" s="51" t="s">
        <v>20</v>
      </c>
      <c r="J70" s="51" t="s">
        <v>16</v>
      </c>
      <c r="K70" s="52">
        <v>19594833.33</v>
      </c>
      <c r="L70" s="52">
        <v>20000000</v>
      </c>
      <c r="M70" s="53">
        <v>0.7645739386729389</v>
      </c>
    </row>
    <row r="71" spans="2:13" ht="15.75" customHeight="1">
      <c r="B71" s="54" t="s">
        <v>25</v>
      </c>
      <c r="C71" s="49" t="s">
        <v>185</v>
      </c>
      <c r="D71" s="49" t="s">
        <v>17</v>
      </c>
      <c r="E71" s="49" t="s">
        <v>17</v>
      </c>
      <c r="F71" s="50">
        <v>45489</v>
      </c>
      <c r="G71" s="50" t="s">
        <v>13</v>
      </c>
      <c r="H71" s="51" t="s">
        <v>19</v>
      </c>
      <c r="I71" s="51" t="s">
        <v>20</v>
      </c>
      <c r="J71" s="51" t="s">
        <v>16</v>
      </c>
      <c r="K71" s="52">
        <v>58686216.69</v>
      </c>
      <c r="L71" s="52">
        <v>59600000</v>
      </c>
      <c r="M71" s="53">
        <v>2.2784303372453576</v>
      </c>
    </row>
    <row r="72" spans="2:13" ht="15.75" customHeight="1">
      <c r="B72" s="54" t="s">
        <v>25</v>
      </c>
      <c r="C72" s="49" t="s">
        <v>186</v>
      </c>
      <c r="D72" s="49" t="s">
        <v>17</v>
      </c>
      <c r="E72" s="49" t="s">
        <v>17</v>
      </c>
      <c r="F72" s="50">
        <v>45482</v>
      </c>
      <c r="G72" s="50" t="s">
        <v>13</v>
      </c>
      <c r="H72" s="51" t="s">
        <v>19</v>
      </c>
      <c r="I72" s="51" t="s">
        <v>20</v>
      </c>
      <c r="J72" s="51" t="s">
        <v>16</v>
      </c>
      <c r="K72" s="52">
        <v>36470647.55</v>
      </c>
      <c r="L72" s="52">
        <v>37000000</v>
      </c>
      <c r="M72" s="53">
        <v>1.414461786544937</v>
      </c>
    </row>
    <row r="73" spans="2:13" ht="15.75" customHeight="1">
      <c r="B73" s="54" t="s">
        <v>25</v>
      </c>
      <c r="C73" s="49" t="s">
        <v>124</v>
      </c>
      <c r="D73" s="49" t="s">
        <v>17</v>
      </c>
      <c r="E73" s="49" t="s">
        <v>17</v>
      </c>
      <c r="F73" s="50">
        <v>45568</v>
      </c>
      <c r="G73" s="50" t="s">
        <v>13</v>
      </c>
      <c r="H73" s="51" t="s">
        <v>19</v>
      </c>
      <c r="I73" s="51" t="s">
        <v>20</v>
      </c>
      <c r="J73" s="51" t="s">
        <v>16</v>
      </c>
      <c r="K73" s="74">
        <v>9927788.69</v>
      </c>
      <c r="L73" s="75">
        <v>10200000</v>
      </c>
      <c r="M73" s="53">
        <v>0.38993270872319885</v>
      </c>
    </row>
    <row r="74" spans="2:13" ht="15.75" customHeight="1">
      <c r="B74" s="54" t="s">
        <v>25</v>
      </c>
      <c r="C74" s="49" t="s">
        <v>168</v>
      </c>
      <c r="D74" s="49" t="s">
        <v>17</v>
      </c>
      <c r="E74" s="49" t="s">
        <v>17</v>
      </c>
      <c r="F74" s="50">
        <v>45400</v>
      </c>
      <c r="G74" s="50" t="s">
        <v>13</v>
      </c>
      <c r="H74" s="51" t="s">
        <v>19</v>
      </c>
      <c r="I74" s="51" t="s">
        <v>20</v>
      </c>
      <c r="J74" s="51" t="s">
        <v>16</v>
      </c>
      <c r="K74" s="52">
        <v>35362605.01</v>
      </c>
      <c r="L74" s="52">
        <v>35450000</v>
      </c>
      <c r="M74" s="53">
        <v>1.355207306297784</v>
      </c>
    </row>
    <row r="75" spans="2:13" ht="15.75" customHeight="1">
      <c r="B75" s="54" t="s">
        <v>25</v>
      </c>
      <c r="C75" s="49" t="s">
        <v>96</v>
      </c>
      <c r="D75" s="49" t="s">
        <v>17</v>
      </c>
      <c r="E75" s="49" t="s">
        <v>17</v>
      </c>
      <c r="F75" s="50">
        <v>45456</v>
      </c>
      <c r="G75" s="50" t="s">
        <v>13</v>
      </c>
      <c r="H75" s="51" t="s">
        <v>19</v>
      </c>
      <c r="I75" s="51" t="s">
        <v>20</v>
      </c>
      <c r="J75" s="51" t="s">
        <v>16</v>
      </c>
      <c r="K75" s="52">
        <v>37204662.52</v>
      </c>
      <c r="L75" s="52">
        <v>37600000</v>
      </c>
      <c r="M75" s="53">
        <v>1.437399004705125</v>
      </c>
    </row>
    <row r="76" spans="2:14" ht="20.25" customHeight="1">
      <c r="B76" s="42" t="s">
        <v>1</v>
      </c>
      <c r="C76" s="43" t="s">
        <v>36</v>
      </c>
      <c r="D76" s="43" t="s">
        <v>2</v>
      </c>
      <c r="E76" s="43" t="s">
        <v>3</v>
      </c>
      <c r="F76" s="44" t="s">
        <v>4</v>
      </c>
      <c r="G76" s="44" t="s">
        <v>5</v>
      </c>
      <c r="H76" s="43" t="s">
        <v>8</v>
      </c>
      <c r="I76" s="43" t="s">
        <v>6</v>
      </c>
      <c r="J76" s="43" t="s">
        <v>7</v>
      </c>
      <c r="K76" s="45" t="s">
        <v>9</v>
      </c>
      <c r="L76" s="45" t="s">
        <v>10</v>
      </c>
      <c r="M76" s="46" t="s">
        <v>11</v>
      </c>
      <c r="N76" s="47" t="s">
        <v>49</v>
      </c>
    </row>
    <row r="77" spans="2:14" ht="20.25" customHeight="1">
      <c r="B77" s="48" t="s">
        <v>24</v>
      </c>
      <c r="C77" s="80"/>
      <c r="D77" s="80"/>
      <c r="E77" s="80"/>
      <c r="F77" s="81"/>
      <c r="G77" s="81"/>
      <c r="H77" s="80"/>
      <c r="I77" s="80"/>
      <c r="J77" s="80"/>
      <c r="K77" s="79"/>
      <c r="L77" s="79"/>
      <c r="M77" s="78"/>
      <c r="N77" s="47"/>
    </row>
    <row r="78" spans="2:14" ht="20.25" customHeight="1">
      <c r="B78" s="54" t="s">
        <v>25</v>
      </c>
      <c r="C78" s="49" t="s">
        <v>175</v>
      </c>
      <c r="D78" s="49" t="s">
        <v>17</v>
      </c>
      <c r="E78" s="49" t="s">
        <v>17</v>
      </c>
      <c r="F78" s="50">
        <v>45505</v>
      </c>
      <c r="G78" s="50" t="s">
        <v>13</v>
      </c>
      <c r="H78" s="51" t="s">
        <v>19</v>
      </c>
      <c r="I78" s="51" t="s">
        <v>20</v>
      </c>
      <c r="J78" s="51" t="s">
        <v>16</v>
      </c>
      <c r="K78" s="52">
        <v>31359472.22</v>
      </c>
      <c r="L78" s="52">
        <v>31900000</v>
      </c>
      <c r="M78" s="53">
        <v>1.2194954321833376</v>
      </c>
      <c r="N78" s="47"/>
    </row>
    <row r="79" spans="2:14" ht="20.25" customHeight="1">
      <c r="B79" s="54" t="s">
        <v>25</v>
      </c>
      <c r="C79" s="49" t="s">
        <v>142</v>
      </c>
      <c r="D79" s="49" t="s">
        <v>17</v>
      </c>
      <c r="E79" s="49" t="s">
        <v>17</v>
      </c>
      <c r="F79" s="50">
        <v>45414</v>
      </c>
      <c r="G79" s="50" t="s">
        <v>13</v>
      </c>
      <c r="H79" s="51" t="s">
        <v>19</v>
      </c>
      <c r="I79" s="51" t="s">
        <v>20</v>
      </c>
      <c r="J79" s="51" t="s">
        <v>16</v>
      </c>
      <c r="K79" s="52">
        <v>62714528.75</v>
      </c>
      <c r="L79" s="52">
        <v>63000000</v>
      </c>
      <c r="M79" s="53">
        <v>2.4084079068197575</v>
      </c>
      <c r="N79" s="47"/>
    </row>
    <row r="80" spans="2:14" ht="20.25" customHeight="1">
      <c r="B80" s="54" t="s">
        <v>25</v>
      </c>
      <c r="C80" s="49" t="s">
        <v>143</v>
      </c>
      <c r="D80" s="49" t="s">
        <v>17</v>
      </c>
      <c r="E80" s="49" t="s">
        <v>17</v>
      </c>
      <c r="F80" s="50">
        <v>45442</v>
      </c>
      <c r="G80" s="50" t="s">
        <v>13</v>
      </c>
      <c r="H80" s="51" t="s">
        <v>19</v>
      </c>
      <c r="I80" s="51" t="s">
        <v>20</v>
      </c>
      <c r="J80" s="51" t="s">
        <v>16</v>
      </c>
      <c r="K80" s="52">
        <v>34699427.78</v>
      </c>
      <c r="L80" s="52">
        <v>35000000</v>
      </c>
      <c r="M80" s="53">
        <v>1.338004392677643</v>
      </c>
      <c r="N80" s="47"/>
    </row>
    <row r="81" spans="2:14" ht="20.25" customHeight="1">
      <c r="B81" s="54" t="s">
        <v>25</v>
      </c>
      <c r="C81" s="49" t="s">
        <v>153</v>
      </c>
      <c r="D81" s="49" t="s">
        <v>17</v>
      </c>
      <c r="E81" s="49" t="s">
        <v>17</v>
      </c>
      <c r="F81" s="50">
        <v>45384</v>
      </c>
      <c r="G81" s="50" t="s">
        <v>13</v>
      </c>
      <c r="H81" s="51" t="s">
        <v>19</v>
      </c>
      <c r="I81" s="51" t="s">
        <v>20</v>
      </c>
      <c r="J81" s="51" t="s">
        <v>16</v>
      </c>
      <c r="K81" s="52">
        <v>34744941.61</v>
      </c>
      <c r="L81" s="52">
        <v>34750000</v>
      </c>
      <c r="M81" s="53">
        <v>1.3284472184442313</v>
      </c>
      <c r="N81" s="47"/>
    </row>
    <row r="82" spans="2:14" ht="20.25" customHeight="1">
      <c r="B82" s="54" t="s">
        <v>25</v>
      </c>
      <c r="C82" s="49" t="s">
        <v>101</v>
      </c>
      <c r="D82" s="49" t="s">
        <v>17</v>
      </c>
      <c r="E82" s="49" t="s">
        <v>17</v>
      </c>
      <c r="F82" s="50">
        <v>45484</v>
      </c>
      <c r="G82" s="50" t="s">
        <v>13</v>
      </c>
      <c r="H82" s="51" t="s">
        <v>19</v>
      </c>
      <c r="I82" s="51" t="s">
        <v>20</v>
      </c>
      <c r="J82" s="51" t="s">
        <v>16</v>
      </c>
      <c r="K82" s="52">
        <v>35293306.43</v>
      </c>
      <c r="L82" s="52">
        <v>35800000</v>
      </c>
      <c r="M82" s="53">
        <v>1.3685873502245605</v>
      </c>
      <c r="N82" s="47"/>
    </row>
    <row r="83" spans="2:14" ht="20.25" customHeight="1">
      <c r="B83" s="54" t="s">
        <v>25</v>
      </c>
      <c r="C83" s="49" t="s">
        <v>144</v>
      </c>
      <c r="D83" s="49" t="s">
        <v>17</v>
      </c>
      <c r="E83" s="49" t="s">
        <v>17</v>
      </c>
      <c r="F83" s="50">
        <v>45435</v>
      </c>
      <c r="G83" s="50" t="s">
        <v>13</v>
      </c>
      <c r="H83" s="51" t="s">
        <v>19</v>
      </c>
      <c r="I83" s="51" t="s">
        <v>20</v>
      </c>
      <c r="J83" s="51" t="s">
        <v>16</v>
      </c>
      <c r="K83" s="52">
        <v>44661259</v>
      </c>
      <c r="L83" s="52">
        <v>45000000</v>
      </c>
      <c r="M83" s="53">
        <v>1.7202913620141127</v>
      </c>
      <c r="N83" s="47"/>
    </row>
    <row r="84" spans="2:14" ht="20.25" customHeight="1">
      <c r="B84" s="54" t="s">
        <v>25</v>
      </c>
      <c r="C84" s="49" t="s">
        <v>165</v>
      </c>
      <c r="D84" s="49" t="s">
        <v>17</v>
      </c>
      <c r="E84" s="49" t="s">
        <v>17</v>
      </c>
      <c r="F84" s="50">
        <v>45433</v>
      </c>
      <c r="G84" s="50" t="s">
        <v>13</v>
      </c>
      <c r="H84" s="51" t="s">
        <v>19</v>
      </c>
      <c r="I84" s="51" t="s">
        <v>20</v>
      </c>
      <c r="J84" s="51" t="s">
        <v>16</v>
      </c>
      <c r="K84" s="52">
        <v>47654618.62</v>
      </c>
      <c r="L84" s="52">
        <v>48000000</v>
      </c>
      <c r="M84" s="53">
        <v>1.8349774528150533</v>
      </c>
      <c r="N84" s="47"/>
    </row>
    <row r="85" spans="2:14" ht="20.25" customHeight="1">
      <c r="B85" s="54" t="s">
        <v>25</v>
      </c>
      <c r="C85" s="49" t="s">
        <v>109</v>
      </c>
      <c r="D85" s="49" t="s">
        <v>17</v>
      </c>
      <c r="E85" s="49" t="s">
        <v>17</v>
      </c>
      <c r="F85" s="50">
        <v>45512</v>
      </c>
      <c r="G85" s="50" t="s">
        <v>13</v>
      </c>
      <c r="H85" s="51" t="s">
        <v>19</v>
      </c>
      <c r="I85" s="51" t="s">
        <v>20</v>
      </c>
      <c r="J85" s="51" t="s">
        <v>16</v>
      </c>
      <c r="K85" s="52">
        <v>64216769.53</v>
      </c>
      <c r="L85" s="52">
        <v>65400000</v>
      </c>
      <c r="M85" s="53">
        <v>2.5001567794605104</v>
      </c>
      <c r="N85" s="47"/>
    </row>
    <row r="86" spans="2:14" ht="20.25" customHeight="1">
      <c r="B86" s="54" t="s">
        <v>25</v>
      </c>
      <c r="C86" s="49" t="s">
        <v>114</v>
      </c>
      <c r="D86" s="49" t="s">
        <v>17</v>
      </c>
      <c r="E86" s="49" t="s">
        <v>17</v>
      </c>
      <c r="F86" s="50">
        <v>45540</v>
      </c>
      <c r="G86" s="50" t="s">
        <v>13</v>
      </c>
      <c r="H86" s="51" t="s">
        <v>19</v>
      </c>
      <c r="I86" s="51" t="s">
        <v>20</v>
      </c>
      <c r="J86" s="51" t="s">
        <v>16</v>
      </c>
      <c r="K86" s="52">
        <v>24345387.04</v>
      </c>
      <c r="L86" s="52">
        <v>24900000</v>
      </c>
      <c r="M86" s="53">
        <v>0.9518945536478088</v>
      </c>
      <c r="N86" s="47"/>
    </row>
    <row r="87" spans="2:14" ht="20.25" customHeight="1">
      <c r="B87" s="54" t="s">
        <v>25</v>
      </c>
      <c r="C87" s="49" t="s">
        <v>151</v>
      </c>
      <c r="D87" s="49" t="s">
        <v>17</v>
      </c>
      <c r="E87" s="49" t="s">
        <v>17</v>
      </c>
      <c r="F87" s="50">
        <v>45391</v>
      </c>
      <c r="G87" s="50" t="s">
        <v>13</v>
      </c>
      <c r="H87" s="51" t="s">
        <v>19</v>
      </c>
      <c r="I87" s="51" t="s">
        <v>20</v>
      </c>
      <c r="J87" s="51" t="s">
        <v>16</v>
      </c>
      <c r="K87" s="52">
        <v>39953459.55</v>
      </c>
      <c r="L87" s="52">
        <v>40000000</v>
      </c>
      <c r="M87" s="53">
        <v>1.5291478773458778</v>
      </c>
      <c r="N87" s="47"/>
    </row>
    <row r="88" spans="2:14" ht="20.25" customHeight="1">
      <c r="B88" s="54" t="s">
        <v>25</v>
      </c>
      <c r="C88" s="49" t="s">
        <v>187</v>
      </c>
      <c r="D88" s="49" t="s">
        <v>17</v>
      </c>
      <c r="E88" s="49" t="s">
        <v>17</v>
      </c>
      <c r="F88" s="50">
        <v>45475</v>
      </c>
      <c r="G88" s="50" t="s">
        <v>13</v>
      </c>
      <c r="H88" s="51" t="s">
        <v>19</v>
      </c>
      <c r="I88" s="51" t="s">
        <v>20</v>
      </c>
      <c r="J88" s="51" t="s">
        <v>16</v>
      </c>
      <c r="K88" s="52">
        <v>16970456.17</v>
      </c>
      <c r="L88" s="52">
        <v>17200000</v>
      </c>
      <c r="M88" s="53">
        <v>0.6575335872587273</v>
      </c>
      <c r="N88" s="47"/>
    </row>
    <row r="89" spans="2:13" ht="15.75" customHeight="1">
      <c r="B89" s="54" t="s">
        <v>81</v>
      </c>
      <c r="C89" s="49" t="s">
        <v>112</v>
      </c>
      <c r="D89" s="49" t="s">
        <v>17</v>
      </c>
      <c r="E89" s="49" t="s">
        <v>17</v>
      </c>
      <c r="F89" s="50">
        <v>45504</v>
      </c>
      <c r="G89" s="50">
        <v>45380</v>
      </c>
      <c r="H89" s="51" t="s">
        <v>19</v>
      </c>
      <c r="I89" s="51" t="s">
        <v>20</v>
      </c>
      <c r="J89" s="51" t="s">
        <v>84</v>
      </c>
      <c r="K89" s="52">
        <v>31202210.19</v>
      </c>
      <c r="L89" s="52">
        <v>31200000</v>
      </c>
      <c r="M89" s="53">
        <v>1.1927353443297846</v>
      </c>
    </row>
    <row r="90" spans="2:13" ht="15.75" customHeight="1">
      <c r="B90" s="54" t="s">
        <v>81</v>
      </c>
      <c r="C90" s="49" t="s">
        <v>147</v>
      </c>
      <c r="D90" s="49" t="s">
        <v>17</v>
      </c>
      <c r="E90" s="49" t="s">
        <v>17</v>
      </c>
      <c r="F90" s="50">
        <v>45596</v>
      </c>
      <c r="G90" s="50">
        <v>45380</v>
      </c>
      <c r="H90" s="51" t="s">
        <v>19</v>
      </c>
      <c r="I90" s="51" t="s">
        <v>20</v>
      </c>
      <c r="J90" s="51" t="s">
        <v>84</v>
      </c>
      <c r="K90" s="74">
        <v>63015193.59</v>
      </c>
      <c r="L90" s="75">
        <v>63000000</v>
      </c>
      <c r="M90" s="53">
        <v>2.4084079068197575</v>
      </c>
    </row>
    <row r="91" spans="2:13" ht="15.75" customHeight="1">
      <c r="B91" s="56" t="s">
        <v>18</v>
      </c>
      <c r="C91" s="57"/>
      <c r="D91" s="57" t="s">
        <v>54</v>
      </c>
      <c r="E91" s="57" t="s">
        <v>54</v>
      </c>
      <c r="F91" s="58"/>
      <c r="G91" s="58"/>
      <c r="H91" s="59"/>
      <c r="I91" s="59"/>
      <c r="J91" s="59"/>
      <c r="K91" s="76">
        <f>SUM(K42:K90)</f>
        <v>1487695364.4999998</v>
      </c>
      <c r="L91" s="77">
        <f>SUM(L42:L90)</f>
        <v>1503800000</v>
      </c>
      <c r="M91" s="60">
        <f>SUM(M42:M90)</f>
        <v>57.48831444881829</v>
      </c>
    </row>
    <row r="92" spans="2:13" ht="15.75" customHeight="1">
      <c r="B92" s="48" t="s">
        <v>30</v>
      </c>
      <c r="C92" s="49"/>
      <c r="D92" s="49"/>
      <c r="E92" s="49"/>
      <c r="F92" s="50"/>
      <c r="G92" s="50"/>
      <c r="H92" s="51"/>
      <c r="I92" s="51"/>
      <c r="J92" s="51"/>
      <c r="K92" s="97"/>
      <c r="L92" s="97"/>
      <c r="M92" s="98"/>
    </row>
    <row r="93" spans="2:13" ht="15.75" customHeight="1">
      <c r="B93" s="54" t="s">
        <v>29</v>
      </c>
      <c r="C93" s="49" t="s">
        <v>31</v>
      </c>
      <c r="D93" s="49" t="s">
        <v>13</v>
      </c>
      <c r="E93" s="49" t="s">
        <v>13</v>
      </c>
      <c r="F93" s="50">
        <v>45380</v>
      </c>
      <c r="G93" s="50" t="s">
        <v>13</v>
      </c>
      <c r="H93" s="51" t="s">
        <v>19</v>
      </c>
      <c r="I93" s="51" t="s">
        <v>135</v>
      </c>
      <c r="J93" s="51" t="s">
        <v>13</v>
      </c>
      <c r="K93" s="52">
        <v>132035956.259998</v>
      </c>
      <c r="L93" s="52">
        <v>132035956.259998</v>
      </c>
      <c r="M93" s="53">
        <v>5.047562556207727</v>
      </c>
    </row>
    <row r="94" spans="2:13" ht="15.75" customHeight="1">
      <c r="B94" s="56" t="s">
        <v>18</v>
      </c>
      <c r="C94" s="49"/>
      <c r="D94" s="49"/>
      <c r="E94" s="49"/>
      <c r="F94" s="50"/>
      <c r="G94" s="50"/>
      <c r="H94" s="51"/>
      <c r="I94" s="51"/>
      <c r="J94" s="51"/>
      <c r="K94" s="99">
        <f>SUM(K93)</f>
        <v>132035956.259998</v>
      </c>
      <c r="L94" s="99">
        <f>SUM(L93)</f>
        <v>132035956.259998</v>
      </c>
      <c r="M94" s="100">
        <f>SUM(M93)</f>
        <v>5.047562556207727</v>
      </c>
    </row>
    <row r="95" spans="2:13" ht="15.75" customHeight="1">
      <c r="B95" s="48" t="s">
        <v>28</v>
      </c>
      <c r="C95" s="49"/>
      <c r="D95" s="49"/>
      <c r="E95" s="49"/>
      <c r="F95" s="50"/>
      <c r="G95" s="50"/>
      <c r="H95" s="51"/>
      <c r="I95" s="51"/>
      <c r="J95" s="51"/>
      <c r="K95" s="99"/>
      <c r="L95" s="99"/>
      <c r="M95" s="100"/>
    </row>
    <row r="96" spans="2:13" ht="15" customHeight="1">
      <c r="B96" s="54" t="s">
        <v>60</v>
      </c>
      <c r="C96" s="49" t="s">
        <v>13</v>
      </c>
      <c r="D96" s="49" t="s">
        <v>17</v>
      </c>
      <c r="E96" s="49" t="s">
        <v>35</v>
      </c>
      <c r="F96" s="50">
        <v>45383</v>
      </c>
      <c r="G96" s="61" t="s">
        <v>13</v>
      </c>
      <c r="H96" s="51" t="s">
        <v>14</v>
      </c>
      <c r="I96" s="51" t="s">
        <v>20</v>
      </c>
      <c r="J96" s="51" t="s">
        <v>16</v>
      </c>
      <c r="K96" s="74">
        <v>75000000</v>
      </c>
      <c r="L96" s="75">
        <v>75000000</v>
      </c>
      <c r="M96" s="53">
        <v>2.867152270023521</v>
      </c>
    </row>
    <row r="97" spans="2:13" ht="15" customHeight="1">
      <c r="B97" s="54" t="s">
        <v>56</v>
      </c>
      <c r="C97" s="49" t="s">
        <v>13</v>
      </c>
      <c r="D97" s="49" t="s">
        <v>17</v>
      </c>
      <c r="E97" s="49" t="s">
        <v>35</v>
      </c>
      <c r="F97" s="50">
        <v>45383</v>
      </c>
      <c r="G97" s="50" t="s">
        <v>13</v>
      </c>
      <c r="H97" s="51" t="s">
        <v>14</v>
      </c>
      <c r="I97" s="51" t="s">
        <v>20</v>
      </c>
      <c r="J97" s="51" t="s">
        <v>16</v>
      </c>
      <c r="K97" s="74">
        <v>100000000</v>
      </c>
      <c r="L97" s="75">
        <v>100000000</v>
      </c>
      <c r="M97" s="53">
        <v>3.8228696933646944</v>
      </c>
    </row>
    <row r="98" spans="2:13" ht="15" customHeight="1">
      <c r="B98" s="54" t="s">
        <v>26</v>
      </c>
      <c r="C98" s="49" t="s">
        <v>13</v>
      </c>
      <c r="D98" s="49" t="s">
        <v>12</v>
      </c>
      <c r="E98" s="49" t="s">
        <v>12</v>
      </c>
      <c r="F98" s="50">
        <v>45383</v>
      </c>
      <c r="G98" s="50" t="s">
        <v>13</v>
      </c>
      <c r="H98" s="51" t="s">
        <v>14</v>
      </c>
      <c r="I98" s="51" t="s">
        <v>20</v>
      </c>
      <c r="J98" s="51" t="s">
        <v>16</v>
      </c>
      <c r="K98" s="74">
        <v>110000000</v>
      </c>
      <c r="L98" s="75">
        <v>110000000</v>
      </c>
      <c r="M98" s="53">
        <v>4.205156662701164</v>
      </c>
    </row>
    <row r="99" spans="2:13" ht="15" customHeight="1">
      <c r="B99" s="54" t="s">
        <v>55</v>
      </c>
      <c r="C99" s="49" t="s">
        <v>13</v>
      </c>
      <c r="D99" s="49" t="s">
        <v>17</v>
      </c>
      <c r="E99" s="49" t="s">
        <v>17</v>
      </c>
      <c r="F99" s="50">
        <v>45383</v>
      </c>
      <c r="G99" s="50" t="s">
        <v>13</v>
      </c>
      <c r="H99" s="51" t="s">
        <v>14</v>
      </c>
      <c r="I99" s="51" t="s">
        <v>20</v>
      </c>
      <c r="J99" s="51" t="s">
        <v>16</v>
      </c>
      <c r="K99" s="52">
        <v>100000000</v>
      </c>
      <c r="L99" s="52">
        <v>100000000</v>
      </c>
      <c r="M99" s="53">
        <v>3.8228696933646944</v>
      </c>
    </row>
    <row r="100" spans="2:13" ht="15" customHeight="1">
      <c r="B100" s="54" t="s">
        <v>27</v>
      </c>
      <c r="C100" s="49" t="s">
        <v>13</v>
      </c>
      <c r="D100" s="49" t="s">
        <v>17</v>
      </c>
      <c r="E100" s="49" t="s">
        <v>17</v>
      </c>
      <c r="F100" s="50">
        <v>45383</v>
      </c>
      <c r="G100" s="50" t="s">
        <v>13</v>
      </c>
      <c r="H100" s="51" t="s">
        <v>14</v>
      </c>
      <c r="I100" s="51" t="s">
        <v>15</v>
      </c>
      <c r="J100" s="51" t="s">
        <v>16</v>
      </c>
      <c r="K100" s="74">
        <v>145000000</v>
      </c>
      <c r="L100" s="75">
        <v>145000000</v>
      </c>
      <c r="M100" s="53">
        <v>5.543161055378807</v>
      </c>
    </row>
    <row r="101" spans="2:13" ht="15" customHeight="1">
      <c r="B101" s="54" t="s">
        <v>62</v>
      </c>
      <c r="C101" s="49" t="s">
        <v>13</v>
      </c>
      <c r="D101" s="49" t="s">
        <v>17</v>
      </c>
      <c r="E101" s="49" t="s">
        <v>12</v>
      </c>
      <c r="F101" s="50">
        <v>45383</v>
      </c>
      <c r="G101" s="50" t="s">
        <v>13</v>
      </c>
      <c r="H101" s="51" t="s">
        <v>14</v>
      </c>
      <c r="I101" s="51" t="s">
        <v>20</v>
      </c>
      <c r="J101" s="51" t="s">
        <v>16</v>
      </c>
      <c r="K101" s="74">
        <v>100000000</v>
      </c>
      <c r="L101" s="75">
        <v>100000000</v>
      </c>
      <c r="M101" s="53">
        <v>3.8228696933646944</v>
      </c>
    </row>
    <row r="102" spans="2:13" ht="15" customHeight="1">
      <c r="B102" s="54" t="s">
        <v>33</v>
      </c>
      <c r="C102" s="49" t="s">
        <v>13</v>
      </c>
      <c r="D102" s="49" t="s">
        <v>17</v>
      </c>
      <c r="E102" s="49" t="s">
        <v>17</v>
      </c>
      <c r="F102" s="50">
        <v>45383</v>
      </c>
      <c r="G102" s="50" t="s">
        <v>13</v>
      </c>
      <c r="H102" s="51" t="s">
        <v>14</v>
      </c>
      <c r="I102" s="51" t="s">
        <v>20</v>
      </c>
      <c r="J102" s="51" t="s">
        <v>16</v>
      </c>
      <c r="K102" s="74">
        <v>100000000</v>
      </c>
      <c r="L102" s="75">
        <v>100000000</v>
      </c>
      <c r="M102" s="53">
        <v>3.8228696933646944</v>
      </c>
    </row>
    <row r="103" spans="2:13" ht="15" customHeight="1">
      <c r="B103" s="54" t="s">
        <v>23</v>
      </c>
      <c r="C103" s="49" t="s">
        <v>13</v>
      </c>
      <c r="D103" s="49" t="s">
        <v>12</v>
      </c>
      <c r="E103" s="49" t="s">
        <v>12</v>
      </c>
      <c r="F103" s="50">
        <v>45383</v>
      </c>
      <c r="G103" s="61" t="s">
        <v>13</v>
      </c>
      <c r="H103" s="51" t="s">
        <v>14</v>
      </c>
      <c r="I103" s="51" t="s">
        <v>15</v>
      </c>
      <c r="J103" s="51" t="s">
        <v>16</v>
      </c>
      <c r="K103" s="74">
        <v>150000000</v>
      </c>
      <c r="L103" s="75">
        <v>150000000</v>
      </c>
      <c r="M103" s="53">
        <v>5.734304540047042</v>
      </c>
    </row>
    <row r="104" spans="2:13" ht="15" customHeight="1">
      <c r="B104" s="54" t="s">
        <v>34</v>
      </c>
      <c r="C104" s="49" t="s">
        <v>13</v>
      </c>
      <c r="D104" s="49" t="s">
        <v>17</v>
      </c>
      <c r="E104" s="49" t="s">
        <v>35</v>
      </c>
      <c r="F104" s="50">
        <v>45383</v>
      </c>
      <c r="G104" s="61" t="s">
        <v>13</v>
      </c>
      <c r="H104" s="51" t="s">
        <v>19</v>
      </c>
      <c r="I104" s="51" t="s">
        <v>20</v>
      </c>
      <c r="J104" s="51" t="s">
        <v>16</v>
      </c>
      <c r="K104" s="74">
        <v>100000000</v>
      </c>
      <c r="L104" s="75">
        <v>100000000</v>
      </c>
      <c r="M104" s="53">
        <v>3.8228696933646944</v>
      </c>
    </row>
    <row r="105" spans="2:13" ht="18.75" customHeight="1">
      <c r="B105" s="56" t="s">
        <v>18</v>
      </c>
      <c r="C105" s="57"/>
      <c r="D105" s="57" t="s">
        <v>54</v>
      </c>
      <c r="E105" s="57" t="s">
        <v>54</v>
      </c>
      <c r="F105" s="58"/>
      <c r="G105" s="58"/>
      <c r="H105" s="59"/>
      <c r="I105" s="59"/>
      <c r="J105" s="59"/>
      <c r="K105" s="76">
        <f>SUM(K96:K104)</f>
        <v>980000000</v>
      </c>
      <c r="L105" s="77">
        <f>SUM(L96:L104)</f>
        <v>980000000</v>
      </c>
      <c r="M105" s="60">
        <f>SUM(M96:M104)</f>
        <v>37.464122994974005</v>
      </c>
    </row>
    <row r="106" spans="2:13" ht="18" customHeight="1">
      <c r="B106" s="12" t="s">
        <v>21</v>
      </c>
      <c r="C106" s="13"/>
      <c r="D106" s="13"/>
      <c r="E106" s="13"/>
      <c r="F106" s="14"/>
      <c r="G106" s="14"/>
      <c r="H106" s="15"/>
      <c r="I106" s="15"/>
      <c r="J106" s="15"/>
      <c r="K106" s="16">
        <f>K91+K105+K94</f>
        <v>2599731320.759998</v>
      </c>
      <c r="L106" s="16">
        <f>L91+L105+L94</f>
        <v>2615835956.259998</v>
      </c>
      <c r="M106" s="88">
        <f>M91+M105+M94</f>
        <v>100.00000000000001</v>
      </c>
    </row>
    <row r="107" spans="2:13" ht="15" customHeight="1">
      <c r="B107" s="107" t="s">
        <v>22</v>
      </c>
      <c r="C107" s="107"/>
      <c r="D107" s="107"/>
      <c r="E107" s="107"/>
      <c r="F107" s="107"/>
      <c r="G107" s="107"/>
      <c r="H107" s="62"/>
      <c r="I107" s="62"/>
      <c r="J107" s="62"/>
      <c r="K107" s="63"/>
      <c r="L107" s="64"/>
      <c r="M107" s="65"/>
    </row>
    <row r="108" spans="2:13" ht="17.25" customHeight="1">
      <c r="B108" s="107" t="s">
        <v>50</v>
      </c>
      <c r="C108" s="107"/>
      <c r="D108" s="107"/>
      <c r="E108" s="107"/>
      <c r="F108" s="107"/>
      <c r="G108" s="107"/>
      <c r="H108" s="107"/>
      <c r="I108" s="107"/>
      <c r="J108" s="107"/>
      <c r="K108" s="107"/>
      <c r="L108" s="107"/>
      <c r="M108" s="65"/>
    </row>
    <row r="109" spans="2:13" ht="18" customHeight="1">
      <c r="B109" s="108" t="s">
        <v>37</v>
      </c>
      <c r="C109" s="108"/>
      <c r="D109" s="108"/>
      <c r="E109" s="108"/>
      <c r="F109" s="108"/>
      <c r="G109" s="108"/>
      <c r="H109" s="108"/>
      <c r="I109" s="108"/>
      <c r="J109" s="108"/>
      <c r="K109" s="108"/>
      <c r="L109" s="108"/>
      <c r="M109" s="65"/>
    </row>
    <row r="110" spans="2:13" ht="19.5" customHeight="1">
      <c r="B110" s="108" t="s">
        <v>63</v>
      </c>
      <c r="C110" s="108"/>
      <c r="D110" s="108"/>
      <c r="E110" s="108"/>
      <c r="F110" s="108"/>
      <c r="G110" s="108"/>
      <c r="H110" s="108"/>
      <c r="I110" s="108"/>
      <c r="J110" s="108"/>
      <c r="K110" s="108"/>
      <c r="L110" s="108"/>
      <c r="M110" s="65"/>
    </row>
    <row r="111" spans="2:13" ht="12.75" customHeight="1">
      <c r="B111" s="102"/>
      <c r="C111" s="102"/>
      <c r="D111" s="102"/>
      <c r="E111" s="102"/>
      <c r="F111" s="102"/>
      <c r="G111" s="102"/>
      <c r="H111" s="102"/>
      <c r="I111" s="102"/>
      <c r="J111" s="102"/>
      <c r="K111" s="102"/>
      <c r="L111" s="102"/>
      <c r="M111" s="65"/>
    </row>
    <row r="112" spans="2:13" ht="12.75" customHeight="1">
      <c r="B112" s="102"/>
      <c r="C112" s="102"/>
      <c r="D112" s="102"/>
      <c r="E112" s="102"/>
      <c r="F112" s="102"/>
      <c r="G112" s="102"/>
      <c r="H112" s="102"/>
      <c r="I112" s="102"/>
      <c r="J112" s="102"/>
      <c r="K112" s="102"/>
      <c r="L112" s="102"/>
      <c r="M112" s="65"/>
    </row>
    <row r="113" spans="2:13" ht="12.75" customHeight="1">
      <c r="B113" s="102"/>
      <c r="C113" s="102"/>
      <c r="D113" s="102"/>
      <c r="E113" s="102"/>
      <c r="F113" s="102"/>
      <c r="G113" s="102"/>
      <c r="H113" s="102"/>
      <c r="I113" s="102"/>
      <c r="J113" s="102"/>
      <c r="K113" s="102"/>
      <c r="L113" s="102"/>
      <c r="M113" s="65"/>
    </row>
    <row r="114" spans="2:13" ht="12.75" customHeight="1">
      <c r="B114" s="102"/>
      <c r="C114" s="102"/>
      <c r="D114" s="102"/>
      <c r="E114" s="102"/>
      <c r="F114" s="102"/>
      <c r="G114" s="102"/>
      <c r="H114" s="102"/>
      <c r="I114" s="102"/>
      <c r="J114" s="102"/>
      <c r="K114" s="102"/>
      <c r="L114" s="102"/>
      <c r="M114" s="65"/>
    </row>
    <row r="115" spans="2:13" ht="12.75" customHeight="1">
      <c r="B115" s="102"/>
      <c r="C115" s="102"/>
      <c r="D115" s="102"/>
      <c r="E115" s="102"/>
      <c r="F115" s="102"/>
      <c r="G115" s="102"/>
      <c r="H115" s="102"/>
      <c r="I115" s="102"/>
      <c r="J115" s="102"/>
      <c r="K115" s="102"/>
      <c r="L115" s="102"/>
      <c r="M115" s="65"/>
    </row>
    <row r="116" spans="2:13" ht="12.75" customHeight="1">
      <c r="B116" s="102"/>
      <c r="C116" s="102"/>
      <c r="D116" s="102"/>
      <c r="E116" s="102"/>
      <c r="F116" s="102"/>
      <c r="G116" s="102"/>
      <c r="H116" s="102"/>
      <c r="I116" s="102"/>
      <c r="J116" s="102"/>
      <c r="K116" s="102"/>
      <c r="L116" s="102"/>
      <c r="M116" s="65"/>
    </row>
    <row r="117" spans="2:13" ht="12.75" customHeight="1">
      <c r="B117" s="102"/>
      <c r="C117" s="102"/>
      <c r="D117" s="102"/>
      <c r="E117" s="102"/>
      <c r="F117" s="102"/>
      <c r="G117" s="102"/>
      <c r="H117" s="102"/>
      <c r="I117" s="102"/>
      <c r="J117" s="102"/>
      <c r="K117" s="102"/>
      <c r="L117" s="102"/>
      <c r="M117" s="65"/>
    </row>
    <row r="118" spans="2:13" ht="12.75" customHeight="1">
      <c r="B118" s="102"/>
      <c r="C118" s="102"/>
      <c r="D118" s="102"/>
      <c r="E118" s="102"/>
      <c r="F118" s="102"/>
      <c r="G118" s="102"/>
      <c r="H118" s="102"/>
      <c r="I118" s="102"/>
      <c r="J118" s="102"/>
      <c r="K118" s="102"/>
      <c r="L118" s="102"/>
      <c r="M118" s="65"/>
    </row>
    <row r="119" spans="2:13" ht="12.75" customHeight="1">
      <c r="B119" s="102"/>
      <c r="C119" s="102"/>
      <c r="D119" s="102"/>
      <c r="E119" s="102"/>
      <c r="F119" s="102"/>
      <c r="G119" s="102"/>
      <c r="H119" s="102"/>
      <c r="I119" s="102"/>
      <c r="J119" s="102"/>
      <c r="K119" s="102"/>
      <c r="L119" s="102"/>
      <c r="M119" s="65"/>
    </row>
    <row r="120" spans="2:13" ht="17.25" customHeight="1">
      <c r="B120" s="102"/>
      <c r="C120" s="102"/>
      <c r="D120" s="102"/>
      <c r="E120" s="102"/>
      <c r="F120" s="102"/>
      <c r="G120" s="102"/>
      <c r="H120" s="102"/>
      <c r="I120" s="102"/>
      <c r="J120" s="102"/>
      <c r="K120" s="102"/>
      <c r="L120" s="102"/>
      <c r="M120" s="65"/>
    </row>
    <row r="121" spans="2:13" ht="20.25" customHeight="1">
      <c r="B121" s="102"/>
      <c r="C121" s="102"/>
      <c r="D121" s="102"/>
      <c r="E121" s="102"/>
      <c r="F121" s="102"/>
      <c r="G121" s="102"/>
      <c r="H121" s="102"/>
      <c r="I121" s="102"/>
      <c r="J121" s="102"/>
      <c r="K121" s="102"/>
      <c r="L121" s="102"/>
      <c r="M121" s="65"/>
    </row>
    <row r="122" spans="2:13" ht="17.25" customHeight="1">
      <c r="B122" s="102"/>
      <c r="C122" s="102"/>
      <c r="D122" s="102"/>
      <c r="E122" s="102"/>
      <c r="F122" s="102"/>
      <c r="G122" s="102"/>
      <c r="H122" s="102"/>
      <c r="I122" s="102"/>
      <c r="J122" s="102"/>
      <c r="K122" s="102"/>
      <c r="L122" s="102"/>
      <c r="M122" s="65"/>
    </row>
    <row r="123" spans="2:13" ht="17.25" customHeight="1">
      <c r="B123" s="102"/>
      <c r="C123" s="102"/>
      <c r="D123" s="102"/>
      <c r="E123" s="102"/>
      <c r="F123" s="102"/>
      <c r="G123" s="102"/>
      <c r="H123" s="102"/>
      <c r="I123" s="102"/>
      <c r="J123" s="102"/>
      <c r="K123" s="102"/>
      <c r="L123" s="102"/>
      <c r="M123" s="65"/>
    </row>
    <row r="124" spans="2:13" ht="17.25" customHeight="1">
      <c r="B124" s="102"/>
      <c r="C124" s="102"/>
      <c r="D124" s="102"/>
      <c r="E124" s="102"/>
      <c r="F124" s="102"/>
      <c r="G124" s="102"/>
      <c r="H124" s="102"/>
      <c r="I124" s="102"/>
      <c r="J124" s="102"/>
      <c r="K124" s="102"/>
      <c r="L124" s="102"/>
      <c r="M124" s="65"/>
    </row>
    <row r="125" spans="2:13" ht="17.25" customHeight="1">
      <c r="B125" s="102"/>
      <c r="C125" s="102"/>
      <c r="D125" s="102"/>
      <c r="E125" s="102"/>
      <c r="F125" s="102"/>
      <c r="G125" s="102"/>
      <c r="H125" s="102"/>
      <c r="I125" s="102"/>
      <c r="J125" s="102"/>
      <c r="K125" s="102"/>
      <c r="L125" s="102"/>
      <c r="M125" s="65"/>
    </row>
    <row r="126" spans="2:13" ht="17.25" customHeight="1">
      <c r="B126" s="102"/>
      <c r="C126" s="102"/>
      <c r="D126" s="102"/>
      <c r="E126" s="102"/>
      <c r="F126" s="102"/>
      <c r="G126" s="102"/>
      <c r="H126" s="102"/>
      <c r="I126" s="102"/>
      <c r="J126" s="102"/>
      <c r="K126" s="102"/>
      <c r="L126" s="102"/>
      <c r="M126" s="65"/>
    </row>
    <row r="127" spans="2:13" ht="17.25" customHeight="1">
      <c r="B127" s="102"/>
      <c r="C127" s="102"/>
      <c r="D127" s="102"/>
      <c r="E127" s="102"/>
      <c r="F127" s="102"/>
      <c r="G127" s="102"/>
      <c r="H127" s="102"/>
      <c r="I127" s="102"/>
      <c r="J127" s="102"/>
      <c r="K127" s="102"/>
      <c r="L127" s="102"/>
      <c r="M127" s="65"/>
    </row>
    <row r="128" spans="2:13" ht="17.25" customHeight="1">
      <c r="B128" s="102"/>
      <c r="C128" s="102"/>
      <c r="D128" s="102"/>
      <c r="E128" s="102"/>
      <c r="F128" s="102"/>
      <c r="G128" s="102"/>
      <c r="H128" s="102"/>
      <c r="I128" s="102"/>
      <c r="J128" s="102"/>
      <c r="K128" s="102"/>
      <c r="L128" s="102"/>
      <c r="M128" s="65"/>
    </row>
    <row r="129" spans="2:13" ht="17.25" customHeight="1">
      <c r="B129" s="102"/>
      <c r="C129" s="102"/>
      <c r="D129" s="102"/>
      <c r="E129" s="102"/>
      <c r="F129" s="102"/>
      <c r="G129" s="102"/>
      <c r="H129" s="102"/>
      <c r="I129" s="102"/>
      <c r="J129" s="102"/>
      <c r="K129" s="102"/>
      <c r="L129" s="102"/>
      <c r="M129" s="65"/>
    </row>
    <row r="130" spans="2:13" ht="17.25" customHeight="1">
      <c r="B130" s="102"/>
      <c r="C130" s="102"/>
      <c r="D130" s="102"/>
      <c r="E130" s="102"/>
      <c r="F130" s="102"/>
      <c r="G130" s="102"/>
      <c r="H130" s="102"/>
      <c r="I130" s="102"/>
      <c r="J130" s="102"/>
      <c r="K130" s="102"/>
      <c r="L130" s="102"/>
      <c r="M130" s="65"/>
    </row>
    <row r="131" spans="2:13" ht="17.25" customHeight="1">
      <c r="B131" s="102"/>
      <c r="C131" s="102"/>
      <c r="D131" s="102"/>
      <c r="E131" s="102"/>
      <c r="F131" s="102"/>
      <c r="G131" s="102"/>
      <c r="H131" s="102"/>
      <c r="I131" s="102"/>
      <c r="J131" s="102"/>
      <c r="K131" s="102"/>
      <c r="L131" s="102"/>
      <c r="M131" s="65"/>
    </row>
    <row r="132" spans="2:13" ht="17.25" customHeight="1">
      <c r="B132" s="102"/>
      <c r="C132" s="102"/>
      <c r="D132" s="102"/>
      <c r="E132" s="102"/>
      <c r="F132" s="102"/>
      <c r="G132" s="102"/>
      <c r="H132" s="102"/>
      <c r="I132" s="102"/>
      <c r="J132" s="102"/>
      <c r="K132" s="102"/>
      <c r="L132" s="102"/>
      <c r="M132" s="65"/>
    </row>
    <row r="133" spans="2:13" ht="17.25" customHeight="1">
      <c r="B133" s="102"/>
      <c r="C133" s="102"/>
      <c r="D133" s="102"/>
      <c r="E133" s="102"/>
      <c r="F133" s="102"/>
      <c r="G133" s="102"/>
      <c r="H133" s="102"/>
      <c r="I133" s="102"/>
      <c r="J133" s="102"/>
      <c r="K133" s="102"/>
      <c r="L133" s="102"/>
      <c r="M133" s="65"/>
    </row>
    <row r="134" spans="2:13" ht="17.25" customHeight="1">
      <c r="B134" s="102"/>
      <c r="C134" s="102"/>
      <c r="D134" s="102"/>
      <c r="E134" s="102"/>
      <c r="F134" s="102"/>
      <c r="G134" s="102"/>
      <c r="H134" s="102"/>
      <c r="I134" s="102"/>
      <c r="J134" s="102"/>
      <c r="K134" s="102"/>
      <c r="L134" s="102"/>
      <c r="M134" s="65"/>
    </row>
    <row r="135" spans="2:13" ht="17.25" customHeight="1">
      <c r="B135" s="102"/>
      <c r="C135" s="102"/>
      <c r="D135" s="102"/>
      <c r="E135" s="102"/>
      <c r="F135" s="102"/>
      <c r="G135" s="102"/>
      <c r="H135" s="102"/>
      <c r="I135" s="102"/>
      <c r="J135" s="102"/>
      <c r="K135" s="102"/>
      <c r="L135" s="102"/>
      <c r="M135" s="65"/>
    </row>
    <row r="136" spans="2:13" ht="17.25" customHeight="1">
      <c r="B136" s="102"/>
      <c r="C136" s="102"/>
      <c r="D136" s="102"/>
      <c r="E136" s="102"/>
      <c r="F136" s="102"/>
      <c r="G136" s="102"/>
      <c r="H136" s="102"/>
      <c r="I136" s="102"/>
      <c r="J136" s="102"/>
      <c r="K136" s="102"/>
      <c r="L136" s="102"/>
      <c r="M136" s="65"/>
    </row>
    <row r="137" spans="2:13" ht="17.25" customHeight="1">
      <c r="B137" s="102"/>
      <c r="C137" s="102"/>
      <c r="D137" s="102"/>
      <c r="E137" s="102"/>
      <c r="F137" s="102"/>
      <c r="G137" s="102"/>
      <c r="H137" s="102"/>
      <c r="I137" s="102"/>
      <c r="J137" s="102"/>
      <c r="K137" s="102"/>
      <c r="L137" s="102"/>
      <c r="M137" s="65"/>
    </row>
    <row r="138" spans="2:13" ht="17.25" customHeight="1">
      <c r="B138" s="102"/>
      <c r="C138" s="102"/>
      <c r="D138" s="102"/>
      <c r="E138" s="102"/>
      <c r="F138" s="102"/>
      <c r="G138" s="102"/>
      <c r="H138" s="102"/>
      <c r="I138" s="102"/>
      <c r="J138" s="102"/>
      <c r="K138" s="102"/>
      <c r="L138" s="102"/>
      <c r="M138" s="65"/>
    </row>
    <row r="139" spans="2:13" ht="17.25" customHeight="1">
      <c r="B139" s="102"/>
      <c r="C139" s="102"/>
      <c r="D139" s="102"/>
      <c r="E139" s="102"/>
      <c r="F139" s="102"/>
      <c r="G139" s="102"/>
      <c r="H139" s="102"/>
      <c r="I139" s="102"/>
      <c r="J139" s="102"/>
      <c r="K139" s="102"/>
      <c r="L139" s="102"/>
      <c r="M139" s="65"/>
    </row>
    <row r="140" spans="2:13" ht="17.25" customHeight="1">
      <c r="B140" s="102"/>
      <c r="C140" s="102"/>
      <c r="D140" s="102"/>
      <c r="E140" s="102"/>
      <c r="F140" s="102"/>
      <c r="G140" s="102"/>
      <c r="H140" s="102"/>
      <c r="I140" s="102"/>
      <c r="J140" s="102"/>
      <c r="K140" s="102"/>
      <c r="L140" s="102"/>
      <c r="M140" s="65"/>
    </row>
    <row r="141" spans="2:13" ht="17.25" customHeight="1">
      <c r="B141" s="102"/>
      <c r="C141" s="102"/>
      <c r="D141" s="102"/>
      <c r="E141" s="102"/>
      <c r="F141" s="102"/>
      <c r="G141" s="102"/>
      <c r="H141" s="102"/>
      <c r="I141" s="102"/>
      <c r="J141" s="102"/>
      <c r="K141" s="102"/>
      <c r="L141" s="102"/>
      <c r="M141" s="65"/>
    </row>
    <row r="142" spans="2:13" ht="17.25" customHeight="1">
      <c r="B142" s="102"/>
      <c r="C142" s="102"/>
      <c r="D142" s="102"/>
      <c r="E142" s="102"/>
      <c r="F142" s="102"/>
      <c r="G142" s="102"/>
      <c r="H142" s="102"/>
      <c r="I142" s="102"/>
      <c r="J142" s="102"/>
      <c r="K142" s="102"/>
      <c r="L142" s="102"/>
      <c r="M142" s="65"/>
    </row>
    <row r="143" spans="2:13" ht="17.25" customHeight="1">
      <c r="B143" s="102"/>
      <c r="C143" s="102"/>
      <c r="D143" s="102"/>
      <c r="E143" s="102"/>
      <c r="F143" s="102"/>
      <c r="G143" s="102"/>
      <c r="H143" s="102"/>
      <c r="I143" s="102"/>
      <c r="J143" s="102"/>
      <c r="K143" s="102"/>
      <c r="L143" s="102"/>
      <c r="M143" s="65"/>
    </row>
    <row r="144" spans="2:13" ht="17.25" customHeight="1">
      <c r="B144" s="102"/>
      <c r="C144" s="102"/>
      <c r="D144" s="102"/>
      <c r="E144" s="102"/>
      <c r="F144" s="102"/>
      <c r="G144" s="102"/>
      <c r="H144" s="102"/>
      <c r="I144" s="102"/>
      <c r="J144" s="102"/>
      <c r="K144" s="102"/>
      <c r="L144" s="102"/>
      <c r="M144" s="65"/>
    </row>
    <row r="145" spans="2:13" ht="17.25" customHeight="1">
      <c r="B145" s="102"/>
      <c r="C145" s="102"/>
      <c r="D145" s="102"/>
      <c r="E145" s="102"/>
      <c r="F145" s="102"/>
      <c r="G145" s="102"/>
      <c r="H145" s="102"/>
      <c r="I145" s="102"/>
      <c r="J145" s="102"/>
      <c r="K145" s="102"/>
      <c r="L145" s="102"/>
      <c r="M145" s="65"/>
    </row>
    <row r="146" spans="2:13" ht="17.25" customHeight="1">
      <c r="B146" s="102"/>
      <c r="C146" s="102"/>
      <c r="D146" s="102"/>
      <c r="E146" s="102"/>
      <c r="F146" s="102"/>
      <c r="G146" s="102"/>
      <c r="H146" s="102"/>
      <c r="I146" s="102"/>
      <c r="J146" s="102"/>
      <c r="K146" s="102"/>
      <c r="L146" s="102"/>
      <c r="M146" s="65"/>
    </row>
    <row r="147" spans="2:13" ht="17.25" customHeight="1">
      <c r="B147" s="102"/>
      <c r="C147" s="102"/>
      <c r="D147" s="102"/>
      <c r="E147" s="102"/>
      <c r="F147" s="102"/>
      <c r="G147" s="102"/>
      <c r="H147" s="102"/>
      <c r="I147" s="102"/>
      <c r="J147" s="102"/>
      <c r="K147" s="102"/>
      <c r="L147" s="102"/>
      <c r="M147" s="65"/>
    </row>
    <row r="148" spans="2:13" ht="17.25" customHeight="1">
      <c r="B148" s="102"/>
      <c r="C148" s="102"/>
      <c r="D148" s="102"/>
      <c r="E148" s="102"/>
      <c r="F148" s="102"/>
      <c r="G148" s="102"/>
      <c r="H148" s="102"/>
      <c r="I148" s="102"/>
      <c r="J148" s="102"/>
      <c r="K148" s="102"/>
      <c r="L148" s="102"/>
      <c r="M148" s="65"/>
    </row>
    <row r="149" spans="2:13" ht="17.25" customHeight="1">
      <c r="B149" s="102"/>
      <c r="C149" s="102"/>
      <c r="D149" s="102"/>
      <c r="E149" s="102"/>
      <c r="F149" s="102"/>
      <c r="G149" s="102"/>
      <c r="H149" s="102"/>
      <c r="I149" s="102"/>
      <c r="J149" s="102"/>
      <c r="K149" s="102"/>
      <c r="L149" s="102"/>
      <c r="M149" s="65"/>
    </row>
    <row r="150" spans="2:13" ht="17.25" customHeight="1">
      <c r="B150" s="102"/>
      <c r="C150" s="102"/>
      <c r="D150" s="102"/>
      <c r="E150" s="102"/>
      <c r="F150" s="102"/>
      <c r="G150" s="102"/>
      <c r="H150" s="102"/>
      <c r="I150" s="102"/>
      <c r="J150" s="102"/>
      <c r="K150" s="102"/>
      <c r="L150" s="102"/>
      <c r="M150" s="65"/>
    </row>
    <row r="151" spans="2:13" ht="17.25" customHeight="1">
      <c r="B151" s="102"/>
      <c r="C151" s="102"/>
      <c r="D151" s="102"/>
      <c r="E151" s="102"/>
      <c r="F151" s="102"/>
      <c r="G151" s="102"/>
      <c r="H151" s="102"/>
      <c r="I151" s="102"/>
      <c r="J151" s="102"/>
      <c r="K151" s="102"/>
      <c r="L151" s="102"/>
      <c r="M151" s="65"/>
    </row>
    <row r="152" spans="2:13" ht="17.25" customHeight="1">
      <c r="B152" s="102"/>
      <c r="C152" s="102"/>
      <c r="D152" s="102"/>
      <c r="E152" s="102"/>
      <c r="F152" s="102"/>
      <c r="G152" s="102"/>
      <c r="H152" s="102"/>
      <c r="I152" s="102"/>
      <c r="J152" s="102"/>
      <c r="K152" s="102"/>
      <c r="L152" s="102"/>
      <c r="M152" s="65"/>
    </row>
    <row r="153" spans="2:13" ht="17.25" customHeight="1">
      <c r="B153" s="102"/>
      <c r="C153" s="102"/>
      <c r="D153" s="102"/>
      <c r="E153" s="102"/>
      <c r="F153" s="102"/>
      <c r="G153" s="102"/>
      <c r="H153" s="102"/>
      <c r="I153" s="102"/>
      <c r="J153" s="102"/>
      <c r="K153" s="102"/>
      <c r="L153" s="102"/>
      <c r="M153" s="65"/>
    </row>
    <row r="154" spans="2:13" ht="17.25" customHeight="1">
      <c r="B154" s="102"/>
      <c r="C154" s="102"/>
      <c r="D154" s="102"/>
      <c r="E154" s="102"/>
      <c r="F154" s="102"/>
      <c r="G154" s="102"/>
      <c r="H154" s="102"/>
      <c r="I154" s="102"/>
      <c r="J154" s="102"/>
      <c r="K154" s="102"/>
      <c r="L154" s="102"/>
      <c r="M154" s="65"/>
    </row>
    <row r="155" spans="2:13" ht="17.25" customHeight="1">
      <c r="B155" s="102"/>
      <c r="C155" s="102"/>
      <c r="D155" s="102"/>
      <c r="E155" s="102"/>
      <c r="F155" s="102"/>
      <c r="G155" s="102"/>
      <c r="H155" s="102"/>
      <c r="I155" s="102"/>
      <c r="J155" s="102"/>
      <c r="K155" s="102"/>
      <c r="L155" s="102"/>
      <c r="M155" s="65"/>
    </row>
    <row r="156" spans="2:13" ht="17.25" customHeight="1">
      <c r="B156" s="102"/>
      <c r="C156" s="102"/>
      <c r="D156" s="102"/>
      <c r="E156" s="102"/>
      <c r="F156" s="102"/>
      <c r="G156" s="102"/>
      <c r="H156" s="102"/>
      <c r="I156" s="102"/>
      <c r="J156" s="102"/>
      <c r="K156" s="102"/>
      <c r="L156" s="102"/>
      <c r="M156" s="65"/>
    </row>
    <row r="157" spans="2:13" ht="17.25" customHeight="1">
      <c r="B157" s="102"/>
      <c r="C157" s="102"/>
      <c r="D157" s="102"/>
      <c r="E157" s="102"/>
      <c r="F157" s="102"/>
      <c r="G157" s="102"/>
      <c r="H157" s="102"/>
      <c r="I157" s="102"/>
      <c r="J157" s="102"/>
      <c r="K157" s="102"/>
      <c r="L157" s="102"/>
      <c r="M157" s="65"/>
    </row>
    <row r="158" spans="2:13" ht="17.25" customHeight="1">
      <c r="B158" s="102"/>
      <c r="C158" s="102"/>
      <c r="D158" s="102"/>
      <c r="E158" s="102"/>
      <c r="F158" s="102"/>
      <c r="G158" s="102"/>
      <c r="H158" s="102"/>
      <c r="I158" s="102"/>
      <c r="J158" s="102"/>
      <c r="K158" s="102"/>
      <c r="L158" s="102"/>
      <c r="M158" s="65"/>
    </row>
    <row r="159" spans="2:13" ht="17.25" customHeight="1">
      <c r="B159" s="102"/>
      <c r="C159" s="102"/>
      <c r="D159" s="102"/>
      <c r="E159" s="102"/>
      <c r="F159" s="102"/>
      <c r="G159" s="102"/>
      <c r="H159" s="102"/>
      <c r="I159" s="102"/>
      <c r="J159" s="102"/>
      <c r="K159" s="102"/>
      <c r="L159" s="102"/>
      <c r="M159" s="65"/>
    </row>
    <row r="160" spans="2:13" ht="17.25" customHeight="1">
      <c r="B160" s="102"/>
      <c r="C160" s="102"/>
      <c r="D160" s="102"/>
      <c r="E160" s="102"/>
      <c r="F160" s="102"/>
      <c r="G160" s="102"/>
      <c r="H160" s="102"/>
      <c r="I160" s="102"/>
      <c r="J160" s="102"/>
      <c r="K160" s="102"/>
      <c r="L160" s="102"/>
      <c r="M160" s="65"/>
    </row>
    <row r="161" spans="2:13" ht="17.25" customHeight="1">
      <c r="B161" s="102"/>
      <c r="C161" s="102"/>
      <c r="D161" s="102"/>
      <c r="E161" s="102"/>
      <c r="F161" s="102"/>
      <c r="G161" s="102"/>
      <c r="H161" s="102"/>
      <c r="I161" s="102"/>
      <c r="J161" s="102"/>
      <c r="K161" s="102"/>
      <c r="L161" s="102"/>
      <c r="M161" s="65"/>
    </row>
    <row r="162" spans="2:13" ht="17.25" customHeight="1">
      <c r="B162" s="102"/>
      <c r="C162" s="102"/>
      <c r="D162" s="102"/>
      <c r="E162" s="102"/>
      <c r="F162" s="102"/>
      <c r="G162" s="102"/>
      <c r="H162" s="102"/>
      <c r="I162" s="102"/>
      <c r="J162" s="102"/>
      <c r="K162" s="102"/>
      <c r="L162" s="102"/>
      <c r="M162" s="65"/>
    </row>
    <row r="163" spans="2:13" ht="17.25" customHeight="1">
      <c r="B163" s="102"/>
      <c r="C163" s="102"/>
      <c r="D163" s="102"/>
      <c r="E163" s="102"/>
      <c r="F163" s="102"/>
      <c r="G163" s="102"/>
      <c r="H163" s="102"/>
      <c r="I163" s="102"/>
      <c r="J163" s="102"/>
      <c r="K163" s="102"/>
      <c r="L163" s="102"/>
      <c r="M163" s="65"/>
    </row>
    <row r="164" spans="2:13" ht="17.25" customHeight="1">
      <c r="B164" s="102"/>
      <c r="C164" s="102"/>
      <c r="D164" s="102"/>
      <c r="E164" s="102"/>
      <c r="F164" s="102"/>
      <c r="G164" s="102"/>
      <c r="H164" s="102"/>
      <c r="I164" s="102"/>
      <c r="J164" s="102"/>
      <c r="K164" s="102"/>
      <c r="L164" s="102"/>
      <c r="M164" s="65"/>
    </row>
    <row r="165" spans="2:13" ht="17.25" customHeight="1">
      <c r="B165" s="102"/>
      <c r="C165" s="102"/>
      <c r="D165" s="102"/>
      <c r="E165" s="102"/>
      <c r="F165" s="102"/>
      <c r="G165" s="102"/>
      <c r="H165" s="102"/>
      <c r="I165" s="102"/>
      <c r="J165" s="102"/>
      <c r="K165" s="102"/>
      <c r="L165" s="102"/>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17.25" customHeight="1">
      <c r="B170" s="66"/>
      <c r="C170" s="67"/>
      <c r="D170" s="67"/>
      <c r="E170" s="67"/>
      <c r="F170" s="68"/>
      <c r="G170" s="68"/>
      <c r="H170" s="69"/>
      <c r="I170" s="69"/>
      <c r="J170" s="69"/>
      <c r="K170" s="70"/>
      <c r="L170" s="70"/>
      <c r="M170" s="65"/>
    </row>
    <row r="171" spans="2:13" ht="17.25" customHeight="1">
      <c r="B171" s="66"/>
      <c r="C171" s="67"/>
      <c r="D171" s="67"/>
      <c r="E171" s="67"/>
      <c r="F171" s="68"/>
      <c r="G171" s="68"/>
      <c r="H171" s="69"/>
      <c r="I171" s="69"/>
      <c r="J171" s="69"/>
      <c r="K171" s="70"/>
      <c r="L171" s="70"/>
      <c r="M171" s="65"/>
    </row>
    <row r="172" spans="2:13" ht="17.25" customHeight="1">
      <c r="B172" s="66"/>
      <c r="C172" s="67"/>
      <c r="D172" s="67"/>
      <c r="E172" s="67"/>
      <c r="F172" s="68"/>
      <c r="G172" s="68"/>
      <c r="H172" s="69"/>
      <c r="I172" s="69"/>
      <c r="J172" s="69"/>
      <c r="K172" s="70"/>
      <c r="L172" s="70"/>
      <c r="M172" s="65"/>
    </row>
    <row r="173" spans="2:13" ht="17.25" customHeight="1">
      <c r="B173" s="66"/>
      <c r="C173" s="67"/>
      <c r="D173" s="67"/>
      <c r="E173" s="67"/>
      <c r="F173" s="68"/>
      <c r="G173" s="68"/>
      <c r="H173" s="69"/>
      <c r="I173" s="69"/>
      <c r="J173" s="69"/>
      <c r="K173" s="70"/>
      <c r="L173" s="70"/>
      <c r="M173" s="65"/>
    </row>
    <row r="174" spans="2:13" ht="17.25" customHeight="1">
      <c r="B174" s="66"/>
      <c r="C174" s="67"/>
      <c r="D174" s="67"/>
      <c r="E174" s="67"/>
      <c r="F174" s="68"/>
      <c r="G174" s="68"/>
      <c r="H174" s="69"/>
      <c r="I174" s="69"/>
      <c r="J174" s="69"/>
      <c r="K174" s="70"/>
      <c r="L174" s="70"/>
      <c r="M174" s="65"/>
    </row>
    <row r="175" spans="2:13" ht="17.25" customHeight="1">
      <c r="B175" s="66"/>
      <c r="C175" s="67"/>
      <c r="D175" s="67"/>
      <c r="E175" s="67"/>
      <c r="F175" s="68"/>
      <c r="G175" s="68"/>
      <c r="H175" s="69"/>
      <c r="I175" s="69"/>
      <c r="J175" s="69"/>
      <c r="K175" s="70"/>
      <c r="L175" s="70"/>
      <c r="M175" s="65"/>
    </row>
    <row r="176" spans="2:13" ht="17.25" customHeight="1">
      <c r="B176" s="66"/>
      <c r="C176" s="67"/>
      <c r="D176" s="67"/>
      <c r="E176" s="67"/>
      <c r="F176" s="68"/>
      <c r="G176" s="68"/>
      <c r="H176" s="69"/>
      <c r="I176" s="69"/>
      <c r="J176" s="69"/>
      <c r="K176" s="70"/>
      <c r="L176" s="70"/>
      <c r="M176" s="65"/>
    </row>
    <row r="177" spans="2:13" ht="17.25" customHeight="1">
      <c r="B177" s="66"/>
      <c r="C177" s="67"/>
      <c r="D177" s="67"/>
      <c r="E177" s="67"/>
      <c r="F177" s="68"/>
      <c r="G177" s="68"/>
      <c r="H177" s="69"/>
      <c r="I177" s="69"/>
      <c r="J177" s="69"/>
      <c r="K177" s="70"/>
      <c r="L177" s="70"/>
      <c r="M177" s="65"/>
    </row>
    <row r="178" spans="2:13" ht="17.25" customHeight="1">
      <c r="B178" s="66"/>
      <c r="C178" s="67"/>
      <c r="D178" s="67"/>
      <c r="E178" s="67"/>
      <c r="F178" s="68"/>
      <c r="G178" s="68"/>
      <c r="H178" s="69"/>
      <c r="I178" s="69"/>
      <c r="J178" s="69"/>
      <c r="K178" s="70"/>
      <c r="L178" s="70"/>
      <c r="M178" s="65"/>
    </row>
    <row r="179" spans="2:13" ht="17.25" customHeight="1">
      <c r="B179" s="66"/>
      <c r="C179" s="67"/>
      <c r="D179" s="67"/>
      <c r="E179" s="67"/>
      <c r="F179" s="68"/>
      <c r="G179" s="68"/>
      <c r="H179" s="69"/>
      <c r="I179" s="69"/>
      <c r="J179" s="69"/>
      <c r="K179" s="70"/>
      <c r="L179" s="70"/>
      <c r="M179" s="65"/>
    </row>
    <row r="180" spans="2:13" ht="17.25" customHeight="1">
      <c r="B180" s="66"/>
      <c r="C180" s="67"/>
      <c r="D180" s="67"/>
      <c r="E180" s="67"/>
      <c r="F180" s="68"/>
      <c r="G180" s="68"/>
      <c r="H180" s="69"/>
      <c r="I180" s="69"/>
      <c r="J180" s="69"/>
      <c r="K180" s="70"/>
      <c r="L180" s="70"/>
      <c r="M180" s="65"/>
    </row>
    <row r="181" spans="2:13" ht="17.25" customHeight="1">
      <c r="B181" s="66"/>
      <c r="C181" s="67"/>
      <c r="D181" s="67"/>
      <c r="E181" s="67"/>
      <c r="F181" s="68"/>
      <c r="G181" s="68"/>
      <c r="H181" s="69"/>
      <c r="I181" s="69"/>
      <c r="J181" s="69"/>
      <c r="K181" s="70"/>
      <c r="L181" s="70"/>
      <c r="M181" s="65"/>
    </row>
    <row r="182" spans="2:13" ht="17.25" customHeight="1">
      <c r="B182" s="66"/>
      <c r="C182" s="67"/>
      <c r="D182" s="67"/>
      <c r="E182" s="67"/>
      <c r="F182" s="68"/>
      <c r="G182" s="68"/>
      <c r="H182" s="69"/>
      <c r="I182" s="69"/>
      <c r="J182" s="69"/>
      <c r="K182" s="70"/>
      <c r="L182" s="70"/>
      <c r="M182" s="65"/>
    </row>
    <row r="183" spans="2:13" ht="17.25" customHeight="1">
      <c r="B183" s="66"/>
      <c r="C183" s="67"/>
      <c r="D183" s="67"/>
      <c r="E183" s="67"/>
      <c r="F183" s="68"/>
      <c r="G183" s="68"/>
      <c r="H183" s="69"/>
      <c r="I183" s="69"/>
      <c r="J183" s="69"/>
      <c r="K183" s="70"/>
      <c r="L183" s="70"/>
      <c r="M183" s="65"/>
    </row>
    <row r="184" spans="2:13" ht="17.25" customHeight="1">
      <c r="B184" s="66"/>
      <c r="C184" s="67"/>
      <c r="D184" s="67"/>
      <c r="E184" s="67"/>
      <c r="F184" s="68"/>
      <c r="G184" s="68"/>
      <c r="H184" s="69"/>
      <c r="I184" s="69"/>
      <c r="J184" s="69"/>
      <c r="K184" s="70"/>
      <c r="L184" s="70"/>
      <c r="M184" s="65"/>
    </row>
    <row r="185" spans="2:13" ht="17.25" customHeight="1">
      <c r="B185" s="66"/>
      <c r="C185" s="67"/>
      <c r="D185" s="67"/>
      <c r="E185" s="67"/>
      <c r="F185" s="68"/>
      <c r="G185" s="68"/>
      <c r="H185" s="69"/>
      <c r="I185" s="69"/>
      <c r="J185" s="69"/>
      <c r="K185" s="70"/>
      <c r="L185" s="70"/>
      <c r="M185" s="65"/>
    </row>
    <row r="186" spans="2:13" ht="17.25" customHeight="1">
      <c r="B186" s="66"/>
      <c r="C186" s="67"/>
      <c r="D186" s="67"/>
      <c r="E186" s="67"/>
      <c r="F186" s="68"/>
      <c r="G186" s="68"/>
      <c r="H186" s="69"/>
      <c r="I186" s="69"/>
      <c r="J186" s="69"/>
      <c r="K186" s="70"/>
      <c r="L186" s="70"/>
      <c r="M186" s="65"/>
    </row>
    <row r="187" spans="2:13" ht="17.25" customHeight="1">
      <c r="B187" s="66"/>
      <c r="C187" s="67"/>
      <c r="D187" s="67"/>
      <c r="E187" s="67"/>
      <c r="F187" s="68"/>
      <c r="G187" s="68"/>
      <c r="H187" s="69"/>
      <c r="I187" s="69"/>
      <c r="J187" s="69"/>
      <c r="K187" s="70"/>
      <c r="L187" s="70"/>
      <c r="M187" s="65"/>
    </row>
    <row r="188" spans="2:13" ht="17.25" customHeight="1">
      <c r="B188" s="66"/>
      <c r="C188" s="67"/>
      <c r="D188" s="67"/>
      <c r="E188" s="67"/>
      <c r="F188" s="68"/>
      <c r="G188" s="68"/>
      <c r="H188" s="69"/>
      <c r="I188" s="69"/>
      <c r="J188" s="69"/>
      <c r="K188" s="70"/>
      <c r="L188" s="70"/>
      <c r="M188" s="65"/>
    </row>
    <row r="189" spans="2:13" ht="9.75">
      <c r="B189" s="66"/>
      <c r="C189" s="67"/>
      <c r="D189" s="67"/>
      <c r="E189" s="67"/>
      <c r="F189" s="68"/>
      <c r="G189" s="68"/>
      <c r="H189" s="69"/>
      <c r="I189" s="69"/>
      <c r="J189" s="69"/>
      <c r="K189" s="70"/>
      <c r="L189" s="70"/>
      <c r="M189" s="65"/>
    </row>
    <row r="190" spans="2:13" ht="9.75">
      <c r="B190" s="66"/>
      <c r="C190" s="67"/>
      <c r="D190" s="67"/>
      <c r="E190" s="67"/>
      <c r="F190" s="68"/>
      <c r="G190" s="68"/>
      <c r="H190" s="69"/>
      <c r="I190" s="69"/>
      <c r="J190" s="69"/>
      <c r="K190" s="70"/>
      <c r="L190" s="70"/>
      <c r="M190" s="65"/>
    </row>
    <row r="191" spans="2:13" ht="9.75">
      <c r="B191" s="66"/>
      <c r="C191" s="67"/>
      <c r="D191" s="67"/>
      <c r="E191" s="67"/>
      <c r="F191" s="68"/>
      <c r="G191" s="68"/>
      <c r="H191" s="69"/>
      <c r="I191" s="69"/>
      <c r="J191" s="69"/>
      <c r="K191" s="70"/>
      <c r="L191" s="70"/>
      <c r="M191" s="65"/>
    </row>
    <row r="192" spans="2:13" ht="9.75">
      <c r="B192" s="66"/>
      <c r="C192" s="67"/>
      <c r="D192" s="67"/>
      <c r="E192" s="67"/>
      <c r="F192" s="68"/>
      <c r="G192" s="68"/>
      <c r="H192" s="69"/>
      <c r="I192" s="69"/>
      <c r="J192" s="69"/>
      <c r="K192" s="70"/>
      <c r="L192" s="70"/>
      <c r="M192" s="65"/>
    </row>
    <row r="193" spans="2:13" ht="9.75">
      <c r="B193" s="66"/>
      <c r="C193" s="67"/>
      <c r="D193" s="67"/>
      <c r="E193" s="67"/>
      <c r="F193" s="68"/>
      <c r="G193" s="68"/>
      <c r="H193" s="69"/>
      <c r="I193" s="69"/>
      <c r="J193" s="69"/>
      <c r="K193" s="70"/>
      <c r="L193" s="70"/>
      <c r="M193" s="65"/>
    </row>
  </sheetData>
  <sheetProtection formatCells="0" formatColumns="0" formatRows="0" insertColumns="0" insertRows="0" insertHyperlinks="0" deleteColumns="0" deleteRows="0" sort="0" autoFilter="0" pivotTables="0"/>
  <mergeCells count="6">
    <mergeCell ref="C2:K3"/>
    <mergeCell ref="C4:L7"/>
    <mergeCell ref="B107:G107"/>
    <mergeCell ref="B108:L108"/>
    <mergeCell ref="B109:L109"/>
    <mergeCell ref="B110:L110"/>
  </mergeCells>
  <printOptions/>
  <pageMargins left="0.19" right="0.19" top="0.19" bottom="0.19" header="0" footer="0"/>
  <pageSetup fitToHeight="0" fitToWidth="1" horizontalDpi="360" verticalDpi="360" orientation="landscape" paperSize="9" scale="89" r:id="rId3"/>
  <headerFooter>
    <oddFooter>&amp;L&amp;"Arial,Regular"&amp;9Information Classification: Limited Access</oddFooter>
  </headerFooter>
  <rowBreaks count="4" manualBreakCount="4">
    <brk id="39" max="16" man="1"/>
    <brk id="75" max="16" man="1"/>
    <brk id="109" max="16" man="1"/>
    <brk id="164" max="13" man="1"/>
  </rowBreaks>
  <drawing r:id="rId2"/>
  <tableParts>
    <tablePart r:id="rId1"/>
  </tableParts>
</worksheet>
</file>

<file path=xl/worksheets/sheet10.xml><?xml version="1.0" encoding="utf-8"?>
<worksheet xmlns="http://schemas.openxmlformats.org/spreadsheetml/2006/main" xmlns:r="http://schemas.openxmlformats.org/officeDocument/2006/relationships">
  <sheetPr>
    <pageSetUpPr fitToPage="1"/>
  </sheetPr>
  <dimension ref="A1:N162"/>
  <sheetViews>
    <sheetView showGridLines="0" zoomScaleSheetLayoutView="85" workbookViewId="0" topLeftCell="A1">
      <selection activeCell="F37" sqref="F37"/>
    </sheetView>
  </sheetViews>
  <sheetFormatPr defaultColWidth="9.33203125" defaultRowHeight="11.25"/>
  <cols>
    <col min="1" max="1" width="2.83203125" style="0" customWidth="1"/>
    <col min="2" max="2" width="38.33203125" style="0" customWidth="1"/>
    <col min="3" max="3" width="15.3320312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3320312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85</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1706018868.19</v>
      </c>
      <c r="D11" s="26"/>
      <c r="E11" s="34" t="s">
        <v>43</v>
      </c>
      <c r="F11" s="34"/>
      <c r="G11" s="84" t="s">
        <v>42</v>
      </c>
      <c r="H11" s="36"/>
      <c r="I11" s="36"/>
      <c r="J11" s="34" t="s">
        <v>44</v>
      </c>
      <c r="K11" s="34"/>
      <c r="L11" s="35" t="s">
        <v>42</v>
      </c>
      <c r="M11" s="37"/>
      <c r="N11" s="32"/>
    </row>
    <row r="12" spans="1:14" ht="15" customHeight="1">
      <c r="A12" s="25"/>
      <c r="B12" s="33" t="s">
        <v>39</v>
      </c>
      <c r="C12" s="38">
        <v>12.044155550394427</v>
      </c>
      <c r="D12" s="26"/>
      <c r="E12" s="33" t="s">
        <v>45</v>
      </c>
      <c r="F12" s="33"/>
      <c r="G12" s="38">
        <v>87.21423760277017</v>
      </c>
      <c r="H12" s="39"/>
      <c r="I12" s="39"/>
      <c r="J12" s="33" t="s">
        <v>19</v>
      </c>
      <c r="K12" s="33"/>
      <c r="L12" s="38">
        <v>23.57</v>
      </c>
      <c r="M12" s="40"/>
      <c r="N12" s="32"/>
    </row>
    <row r="13" spans="1:14" ht="15" customHeight="1">
      <c r="A13" s="25"/>
      <c r="B13" s="33" t="s">
        <v>40</v>
      </c>
      <c r="C13" s="38">
        <v>12.680965244249613</v>
      </c>
      <c r="D13" s="26"/>
      <c r="E13" s="33" t="s">
        <v>46</v>
      </c>
      <c r="F13" s="33"/>
      <c r="G13" s="38">
        <v>0</v>
      </c>
      <c r="H13" s="39"/>
      <c r="I13" s="39"/>
      <c r="J13" s="33" t="s">
        <v>14</v>
      </c>
      <c r="K13" s="33"/>
      <c r="L13" s="38">
        <v>69.69</v>
      </c>
      <c r="M13" s="40"/>
      <c r="N13" s="32"/>
    </row>
    <row r="14" spans="1:14" ht="15" customHeight="1">
      <c r="A14" s="25"/>
      <c r="B14" s="25"/>
      <c r="C14" s="26"/>
      <c r="D14" s="26"/>
      <c r="E14" s="33" t="s">
        <v>47</v>
      </c>
      <c r="F14" s="33"/>
      <c r="G14" s="38">
        <v>2.98</v>
      </c>
      <c r="H14" s="39"/>
      <c r="I14" s="39"/>
      <c r="J14" s="33" t="s">
        <v>30</v>
      </c>
      <c r="K14" s="33"/>
      <c r="L14" s="38">
        <v>6.74</v>
      </c>
      <c r="M14" s="40"/>
      <c r="N14" s="32"/>
    </row>
    <row r="15" spans="1:14" ht="15" customHeight="1">
      <c r="A15" s="25"/>
      <c r="B15" s="34" t="s">
        <v>41</v>
      </c>
      <c r="C15" s="35" t="s">
        <v>42</v>
      </c>
      <c r="D15" s="26"/>
      <c r="E15" s="33" t="s">
        <v>48</v>
      </c>
      <c r="F15" s="33"/>
      <c r="G15" s="38">
        <v>4.28</v>
      </c>
      <c r="H15"/>
      <c r="I15"/>
      <c r="J15"/>
      <c r="K15"/>
      <c r="L15"/>
      <c r="M15"/>
      <c r="N15" s="32"/>
    </row>
    <row r="16" spans="1:14" ht="15" customHeight="1">
      <c r="A16" s="25"/>
      <c r="B16" s="33" t="s">
        <v>28</v>
      </c>
      <c r="C16" s="38">
        <v>80.5</v>
      </c>
      <c r="D16" s="26"/>
      <c r="E16" s="33" t="s">
        <v>52</v>
      </c>
      <c r="F16" s="33"/>
      <c r="G16" s="38">
        <v>5.53</v>
      </c>
      <c r="H16"/>
      <c r="I16"/>
      <c r="J16"/>
      <c r="K16"/>
      <c r="L16"/>
      <c r="M16"/>
      <c r="N16" s="32"/>
    </row>
    <row r="17" spans="1:14" ht="15" customHeight="1">
      <c r="A17" s="25"/>
      <c r="B17" s="33" t="s">
        <v>29</v>
      </c>
      <c r="C17" s="38">
        <v>12.8</v>
      </c>
      <c r="D17" s="26"/>
      <c r="E17" s="33" t="s">
        <v>51</v>
      </c>
      <c r="F17" s="33"/>
      <c r="G17" s="38">
        <v>0</v>
      </c>
      <c r="H17"/>
      <c r="I17"/>
      <c r="J17"/>
      <c r="K17"/>
      <c r="L17"/>
      <c r="M17"/>
      <c r="N17" s="32"/>
    </row>
    <row r="18" spans="1:14" ht="15" customHeight="1">
      <c r="A18" s="25"/>
      <c r="B18" s="33" t="s">
        <v>24</v>
      </c>
      <c r="C18" s="38">
        <v>6.7</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7.25" customHeight="1">
      <c r="B42" s="54" t="s">
        <v>25</v>
      </c>
      <c r="C42" s="49" t="s">
        <v>86</v>
      </c>
      <c r="D42" s="49" t="s">
        <v>17</v>
      </c>
      <c r="E42" s="49" t="s">
        <v>17</v>
      </c>
      <c r="F42" s="50">
        <v>45216</v>
      </c>
      <c r="G42" s="50" t="s">
        <v>13</v>
      </c>
      <c r="H42" s="51" t="s">
        <v>19</v>
      </c>
      <c r="I42" s="51" t="s">
        <v>20</v>
      </c>
      <c r="J42" s="51" t="s">
        <v>16</v>
      </c>
      <c r="K42" s="74">
        <v>6401434.72</v>
      </c>
      <c r="L42" s="75">
        <v>6500000</v>
      </c>
      <c r="M42" s="53">
        <v>0.3790533891995162</v>
      </c>
    </row>
    <row r="43" spans="2:13" ht="17.25" customHeight="1">
      <c r="B43" s="54" t="s">
        <v>25</v>
      </c>
      <c r="C43" s="49" t="s">
        <v>75</v>
      </c>
      <c r="D43" s="49" t="s">
        <v>17</v>
      </c>
      <c r="E43" s="49" t="s">
        <v>17</v>
      </c>
      <c r="F43" s="50">
        <v>45162</v>
      </c>
      <c r="G43" s="50" t="s">
        <v>13</v>
      </c>
      <c r="H43" s="51" t="s">
        <v>19</v>
      </c>
      <c r="I43" s="51" t="s">
        <v>20</v>
      </c>
      <c r="J43" s="51" t="s">
        <v>16</v>
      </c>
      <c r="K43" s="74">
        <v>16672600</v>
      </c>
      <c r="L43" s="75">
        <v>16800000</v>
      </c>
      <c r="M43" s="53">
        <v>0.9797072213156727</v>
      </c>
    </row>
    <row r="44" spans="2:13" ht="17.25" customHeight="1">
      <c r="B44" s="54" t="s">
        <v>25</v>
      </c>
      <c r="C44" s="49" t="s">
        <v>87</v>
      </c>
      <c r="D44" s="49" t="s">
        <v>17</v>
      </c>
      <c r="E44" s="49" t="s">
        <v>17</v>
      </c>
      <c r="F44" s="50">
        <v>45223</v>
      </c>
      <c r="G44" s="50" t="s">
        <v>13</v>
      </c>
      <c r="H44" s="51" t="s">
        <v>19</v>
      </c>
      <c r="I44" s="51" t="s">
        <v>20</v>
      </c>
      <c r="J44" s="51" t="s">
        <v>16</v>
      </c>
      <c r="K44" s="74">
        <v>27149233.57</v>
      </c>
      <c r="L44" s="75">
        <v>27600000</v>
      </c>
      <c r="M44" s="53">
        <v>1.6095190064471767</v>
      </c>
    </row>
    <row r="45" spans="2:13" ht="17.25" customHeight="1">
      <c r="B45" s="54" t="s">
        <v>25</v>
      </c>
      <c r="C45" s="49" t="s">
        <v>73</v>
      </c>
      <c r="D45" s="49" t="s">
        <v>17</v>
      </c>
      <c r="E45" s="49" t="s">
        <v>17</v>
      </c>
      <c r="F45" s="50">
        <v>45195</v>
      </c>
      <c r="G45" s="50" t="s">
        <v>13</v>
      </c>
      <c r="H45" s="51" t="s">
        <v>19</v>
      </c>
      <c r="I45" s="51" t="s">
        <v>20</v>
      </c>
      <c r="J45" s="51" t="s">
        <v>16</v>
      </c>
      <c r="K45" s="74">
        <v>4938138.89</v>
      </c>
      <c r="L45" s="75">
        <v>5000000</v>
      </c>
      <c r="M45" s="53">
        <v>0.291579530153474</v>
      </c>
    </row>
    <row r="46" spans="2:13" ht="17.25" customHeight="1">
      <c r="B46" s="54" t="s">
        <v>25</v>
      </c>
      <c r="C46" s="49" t="s">
        <v>67</v>
      </c>
      <c r="D46" s="49" t="s">
        <v>17</v>
      </c>
      <c r="E46" s="49" t="s">
        <v>17</v>
      </c>
      <c r="F46" s="50">
        <v>45218</v>
      </c>
      <c r="G46" s="50" t="s">
        <v>13</v>
      </c>
      <c r="H46" s="51" t="s">
        <v>19</v>
      </c>
      <c r="I46" s="51" t="s">
        <v>20</v>
      </c>
      <c r="J46" s="51" t="s">
        <v>16</v>
      </c>
      <c r="K46" s="74">
        <v>12760800.5</v>
      </c>
      <c r="L46" s="75">
        <v>12950000</v>
      </c>
      <c r="M46" s="53">
        <v>0.7551909830974977</v>
      </c>
    </row>
    <row r="47" spans="2:13" ht="17.25" customHeight="1">
      <c r="B47" s="54" t="s">
        <v>25</v>
      </c>
      <c r="C47" s="49" t="s">
        <v>88</v>
      </c>
      <c r="D47" s="49" t="s">
        <v>17</v>
      </c>
      <c r="E47" s="49" t="s">
        <v>17</v>
      </c>
      <c r="F47" s="50">
        <v>45202</v>
      </c>
      <c r="G47" s="50" t="s">
        <v>13</v>
      </c>
      <c r="H47" s="51" t="s">
        <v>19</v>
      </c>
      <c r="I47" s="51" t="s">
        <v>20</v>
      </c>
      <c r="J47" s="51" t="s">
        <v>16</v>
      </c>
      <c r="K47" s="74">
        <v>7102112</v>
      </c>
      <c r="L47" s="75">
        <v>7200000</v>
      </c>
      <c r="M47" s="53">
        <v>0.41987452342100257</v>
      </c>
    </row>
    <row r="48" spans="2:13" ht="17.25" customHeight="1">
      <c r="B48" s="54" t="s">
        <v>25</v>
      </c>
      <c r="C48" s="49" t="s">
        <v>89</v>
      </c>
      <c r="D48" s="49" t="s">
        <v>17</v>
      </c>
      <c r="E48" s="49" t="s">
        <v>17</v>
      </c>
      <c r="F48" s="50">
        <v>45197</v>
      </c>
      <c r="G48" s="50" t="s">
        <v>13</v>
      </c>
      <c r="H48" s="51" t="s">
        <v>19</v>
      </c>
      <c r="I48" s="51" t="s">
        <v>20</v>
      </c>
      <c r="J48" s="51" t="s">
        <v>16</v>
      </c>
      <c r="K48" s="74">
        <v>23896877.97</v>
      </c>
      <c r="L48" s="75">
        <v>24200000</v>
      </c>
      <c r="M48" s="53">
        <v>1.4112449259428144</v>
      </c>
    </row>
    <row r="49" spans="2:13" ht="17.25" customHeight="1">
      <c r="B49" s="54" t="s">
        <v>25</v>
      </c>
      <c r="C49" s="49" t="s">
        <v>90</v>
      </c>
      <c r="D49" s="49" t="s">
        <v>17</v>
      </c>
      <c r="E49" s="49" t="s">
        <v>17</v>
      </c>
      <c r="F49" s="50">
        <v>45120</v>
      </c>
      <c r="G49" s="50" t="s">
        <v>13</v>
      </c>
      <c r="H49" s="51" t="s">
        <v>19</v>
      </c>
      <c r="I49" s="51" t="s">
        <v>20</v>
      </c>
      <c r="J49" s="51" t="s">
        <v>16</v>
      </c>
      <c r="K49" s="74">
        <v>4793026.33</v>
      </c>
      <c r="L49" s="75">
        <v>4800000</v>
      </c>
      <c r="M49" s="53">
        <v>0.2799163489473351</v>
      </c>
    </row>
    <row r="50" spans="2:13" ht="17.25" customHeight="1">
      <c r="B50" s="54" t="s">
        <v>25</v>
      </c>
      <c r="C50" s="49" t="s">
        <v>71</v>
      </c>
      <c r="D50" s="49" t="s">
        <v>17</v>
      </c>
      <c r="E50" s="49" t="s">
        <v>17</v>
      </c>
      <c r="F50" s="50">
        <v>45188</v>
      </c>
      <c r="G50" s="50" t="s">
        <v>13</v>
      </c>
      <c r="H50" s="51" t="s">
        <v>19</v>
      </c>
      <c r="I50" s="51" t="s">
        <v>20</v>
      </c>
      <c r="J50" s="51" t="s">
        <v>16</v>
      </c>
      <c r="K50" s="74">
        <v>24624656.1</v>
      </c>
      <c r="L50" s="75">
        <v>24900000</v>
      </c>
      <c r="M50" s="53">
        <v>1.4520660601643005</v>
      </c>
    </row>
    <row r="51" spans="2:13" ht="17.25" customHeight="1">
      <c r="B51" s="54" t="s">
        <v>25</v>
      </c>
      <c r="C51" s="49" t="s">
        <v>91</v>
      </c>
      <c r="D51" s="49" t="s">
        <v>17</v>
      </c>
      <c r="E51" s="49" t="s">
        <v>17</v>
      </c>
      <c r="F51" s="50">
        <v>45134</v>
      </c>
      <c r="G51" s="50" t="s">
        <v>13</v>
      </c>
      <c r="H51" s="51" t="s">
        <v>19</v>
      </c>
      <c r="I51" s="51" t="s">
        <v>20</v>
      </c>
      <c r="J51" s="51" t="s">
        <v>16</v>
      </c>
      <c r="K51" s="74">
        <v>5381820</v>
      </c>
      <c r="L51" s="75">
        <v>5400000</v>
      </c>
      <c r="M51" s="53">
        <v>0.31490589256575197</v>
      </c>
    </row>
    <row r="52" spans="2:13" ht="17.25" customHeight="1">
      <c r="B52" s="54" t="s">
        <v>25</v>
      </c>
      <c r="C52" s="49" t="s">
        <v>92</v>
      </c>
      <c r="D52" s="49" t="s">
        <v>17</v>
      </c>
      <c r="E52" s="49" t="s">
        <v>17</v>
      </c>
      <c r="F52" s="50">
        <v>45118</v>
      </c>
      <c r="G52" s="50" t="s">
        <v>13</v>
      </c>
      <c r="H52" s="51" t="s">
        <v>19</v>
      </c>
      <c r="I52" s="51" t="s">
        <v>20</v>
      </c>
      <c r="J52" s="51" t="s">
        <v>16</v>
      </c>
      <c r="K52" s="74">
        <v>40853928.34</v>
      </c>
      <c r="L52" s="75">
        <v>40900000</v>
      </c>
      <c r="M52" s="53">
        <v>2.3851205566554174</v>
      </c>
    </row>
    <row r="53" spans="2:13" ht="17.25" customHeight="1">
      <c r="B53" s="54" t="s">
        <v>25</v>
      </c>
      <c r="C53" s="49" t="s">
        <v>70</v>
      </c>
      <c r="D53" s="49" t="s">
        <v>17</v>
      </c>
      <c r="E53" s="49" t="s">
        <v>17</v>
      </c>
      <c r="F53" s="50">
        <v>45181</v>
      </c>
      <c r="G53" s="50" t="s">
        <v>13</v>
      </c>
      <c r="H53" s="51" t="s">
        <v>19</v>
      </c>
      <c r="I53" s="51" t="s">
        <v>20</v>
      </c>
      <c r="J53" s="51" t="s">
        <v>16</v>
      </c>
      <c r="K53" s="74">
        <v>2475278.19</v>
      </c>
      <c r="L53" s="75">
        <v>2500000</v>
      </c>
      <c r="M53" s="53">
        <v>0.145789765076737</v>
      </c>
    </row>
    <row r="54" spans="2:13" ht="17.25" customHeight="1">
      <c r="B54" s="54" t="s">
        <v>25</v>
      </c>
      <c r="C54" s="49" t="s">
        <v>93</v>
      </c>
      <c r="D54" s="49" t="s">
        <v>17</v>
      </c>
      <c r="E54" s="49" t="s">
        <v>17</v>
      </c>
      <c r="F54" s="50">
        <v>45209</v>
      </c>
      <c r="G54" s="50" t="s">
        <v>13</v>
      </c>
      <c r="H54" s="51" t="s">
        <v>19</v>
      </c>
      <c r="I54" s="51" t="s">
        <v>20</v>
      </c>
      <c r="J54" s="51" t="s">
        <v>16</v>
      </c>
      <c r="K54" s="74">
        <v>13503523.78</v>
      </c>
      <c r="L54" s="75">
        <v>13700000</v>
      </c>
      <c r="M54" s="53">
        <v>0.7989279126205189</v>
      </c>
    </row>
    <row r="55" spans="2:13" ht="17.25" customHeight="1">
      <c r="B55" s="54" t="s">
        <v>25</v>
      </c>
      <c r="C55" s="49" t="s">
        <v>78</v>
      </c>
      <c r="D55" s="49" t="s">
        <v>17</v>
      </c>
      <c r="E55" s="49" t="s">
        <v>17</v>
      </c>
      <c r="F55" s="50">
        <v>45225</v>
      </c>
      <c r="G55" s="50" t="s">
        <v>13</v>
      </c>
      <c r="H55" s="51" t="s">
        <v>19</v>
      </c>
      <c r="I55" s="51" t="s">
        <v>20</v>
      </c>
      <c r="J55" s="51" t="s">
        <v>16</v>
      </c>
      <c r="K55" s="74">
        <v>1966777.78</v>
      </c>
      <c r="L55" s="75">
        <v>2000000</v>
      </c>
      <c r="M55" s="53">
        <v>0.1166318120613896</v>
      </c>
    </row>
    <row r="56" spans="2:13" ht="17.25" customHeight="1">
      <c r="B56" s="54" t="s">
        <v>25</v>
      </c>
      <c r="C56" s="49" t="s">
        <v>77</v>
      </c>
      <c r="D56" s="49" t="s">
        <v>17</v>
      </c>
      <c r="E56" s="49" t="s">
        <v>17</v>
      </c>
      <c r="F56" s="50">
        <v>45239</v>
      </c>
      <c r="G56" s="50" t="s">
        <v>13</v>
      </c>
      <c r="H56" s="51" t="s">
        <v>19</v>
      </c>
      <c r="I56" s="51" t="s">
        <v>20</v>
      </c>
      <c r="J56" s="51" t="s">
        <v>16</v>
      </c>
      <c r="K56" s="74">
        <v>15424753.41</v>
      </c>
      <c r="L56" s="75">
        <v>15700000</v>
      </c>
      <c r="M56" s="53">
        <v>0.9155597246819084</v>
      </c>
    </row>
    <row r="57" spans="2:13" ht="17.25" customHeight="1">
      <c r="B57" s="54" t="s">
        <v>81</v>
      </c>
      <c r="C57" s="54" t="s">
        <v>82</v>
      </c>
      <c r="D57" s="54" t="s">
        <v>17</v>
      </c>
      <c r="E57" s="54" t="s">
        <v>17</v>
      </c>
      <c r="F57" s="55">
        <v>45230</v>
      </c>
      <c r="G57" s="49">
        <v>45110</v>
      </c>
      <c r="H57" s="54" t="s">
        <v>19</v>
      </c>
      <c r="I57" s="54" t="s">
        <v>20</v>
      </c>
      <c r="J57" s="54" t="s">
        <v>84</v>
      </c>
      <c r="K57" s="74">
        <v>9099915.33</v>
      </c>
      <c r="L57" s="75">
        <v>9100000</v>
      </c>
      <c r="M57" s="53">
        <v>0.5306747448793228</v>
      </c>
    </row>
    <row r="58" spans="2:13" ht="15.75" customHeight="1">
      <c r="B58" s="56" t="s">
        <v>18</v>
      </c>
      <c r="C58" s="57"/>
      <c r="D58" s="57" t="s">
        <v>54</v>
      </c>
      <c r="E58" s="57" t="s">
        <v>54</v>
      </c>
      <c r="F58" s="58"/>
      <c r="G58" s="58"/>
      <c r="H58" s="59"/>
      <c r="I58" s="59"/>
      <c r="J58" s="59"/>
      <c r="K58" s="76">
        <f>SUM(K42:K57)</f>
        <v>217044876.91000003</v>
      </c>
      <c r="L58" s="77">
        <f>SUM(L42:L57)</f>
        <v>219250000</v>
      </c>
      <c r="M58" s="60">
        <f>SUM(M42:M57)</f>
        <v>12.785762397229835</v>
      </c>
    </row>
    <row r="59" spans="2:13" ht="15.75" customHeight="1">
      <c r="B59" s="48" t="s">
        <v>28</v>
      </c>
      <c r="C59" s="80"/>
      <c r="D59" s="80"/>
      <c r="E59" s="80"/>
      <c r="F59" s="81"/>
      <c r="G59" s="81"/>
      <c r="H59" s="80"/>
      <c r="I59" s="80"/>
      <c r="J59" s="80"/>
      <c r="K59" s="79"/>
      <c r="L59" s="79"/>
      <c r="M59" s="78"/>
    </row>
    <row r="60" spans="2:13" ht="15" customHeight="1">
      <c r="B60" s="54" t="s">
        <v>60</v>
      </c>
      <c r="C60" s="49" t="s">
        <v>13</v>
      </c>
      <c r="D60" s="49" t="s">
        <v>17</v>
      </c>
      <c r="E60" s="49" t="s">
        <v>35</v>
      </c>
      <c r="F60" s="50">
        <v>45110</v>
      </c>
      <c r="G60" s="61" t="s">
        <v>13</v>
      </c>
      <c r="H60" s="51" t="s">
        <v>14</v>
      </c>
      <c r="I60" s="51" t="s">
        <v>20</v>
      </c>
      <c r="J60" s="51" t="s">
        <v>16</v>
      </c>
      <c r="K60" s="74">
        <v>100000000</v>
      </c>
      <c r="L60" s="75">
        <v>100000000</v>
      </c>
      <c r="M60" s="53">
        <v>5.83159060306948</v>
      </c>
    </row>
    <row r="61" spans="2:13" ht="15" customHeight="1">
      <c r="B61" s="54" t="s">
        <v>56</v>
      </c>
      <c r="C61" s="49" t="s">
        <v>13</v>
      </c>
      <c r="D61" s="49" t="s">
        <v>17</v>
      </c>
      <c r="E61" s="49" t="s">
        <v>35</v>
      </c>
      <c r="F61" s="50">
        <v>45110</v>
      </c>
      <c r="G61" s="50" t="s">
        <v>13</v>
      </c>
      <c r="H61" s="51" t="s">
        <v>14</v>
      </c>
      <c r="I61" s="51" t="s">
        <v>20</v>
      </c>
      <c r="J61" s="51" t="s">
        <v>16</v>
      </c>
      <c r="K61" s="74">
        <v>150000000</v>
      </c>
      <c r="L61" s="75">
        <v>150000000</v>
      </c>
      <c r="M61" s="53">
        <v>8.74738590460422</v>
      </c>
    </row>
    <row r="62" spans="2:13" ht="15" customHeight="1">
      <c r="B62" s="54" t="s">
        <v>26</v>
      </c>
      <c r="C62" s="49" t="s">
        <v>13</v>
      </c>
      <c r="D62" s="49" t="s">
        <v>12</v>
      </c>
      <c r="E62" s="49" t="s">
        <v>12</v>
      </c>
      <c r="F62" s="50">
        <v>45110</v>
      </c>
      <c r="G62" s="50" t="s">
        <v>13</v>
      </c>
      <c r="H62" s="51" t="s">
        <v>14</v>
      </c>
      <c r="I62" s="51" t="s">
        <v>20</v>
      </c>
      <c r="J62" s="51" t="s">
        <v>16</v>
      </c>
      <c r="K62" s="74">
        <v>150000000</v>
      </c>
      <c r="L62" s="75">
        <v>150000000</v>
      </c>
      <c r="M62" s="53">
        <v>8.74738590460422</v>
      </c>
    </row>
    <row r="63" spans="2:13" ht="15" customHeight="1">
      <c r="B63" s="54" t="s">
        <v>55</v>
      </c>
      <c r="C63" s="49" t="s">
        <v>13</v>
      </c>
      <c r="D63" s="49" t="s">
        <v>17</v>
      </c>
      <c r="E63" s="49" t="s">
        <v>17</v>
      </c>
      <c r="F63" s="50">
        <v>45110</v>
      </c>
      <c r="G63" s="61" t="s">
        <v>13</v>
      </c>
      <c r="H63" s="51" t="s">
        <v>14</v>
      </c>
      <c r="I63" s="51" t="s">
        <v>20</v>
      </c>
      <c r="J63" s="51" t="s">
        <v>16</v>
      </c>
      <c r="K63" s="74">
        <v>150000000</v>
      </c>
      <c r="L63" s="75">
        <v>150000000</v>
      </c>
      <c r="M63" s="53">
        <v>8.74738590460422</v>
      </c>
    </row>
    <row r="64" spans="2:13" ht="15" customHeight="1">
      <c r="B64" s="54" t="s">
        <v>27</v>
      </c>
      <c r="C64" s="49" t="s">
        <v>13</v>
      </c>
      <c r="D64" s="49" t="s">
        <v>17</v>
      </c>
      <c r="E64" s="49" t="s">
        <v>17</v>
      </c>
      <c r="F64" s="50">
        <v>45110</v>
      </c>
      <c r="G64" s="50" t="s">
        <v>13</v>
      </c>
      <c r="H64" s="51" t="s">
        <v>14</v>
      </c>
      <c r="I64" s="51" t="s">
        <v>15</v>
      </c>
      <c r="J64" s="51" t="s">
        <v>16</v>
      </c>
      <c r="K64" s="74">
        <v>145000000</v>
      </c>
      <c r="L64" s="75">
        <v>145000000</v>
      </c>
      <c r="M64" s="53">
        <v>8.455806374450745</v>
      </c>
    </row>
    <row r="65" spans="2:13" ht="15" customHeight="1">
      <c r="B65" s="54" t="s">
        <v>58</v>
      </c>
      <c r="C65" s="49" t="s">
        <v>13</v>
      </c>
      <c r="D65" s="49" t="s">
        <v>17</v>
      </c>
      <c r="E65" s="49" t="s">
        <v>17</v>
      </c>
      <c r="F65" s="50">
        <v>45110</v>
      </c>
      <c r="G65" s="50" t="s">
        <v>13</v>
      </c>
      <c r="H65" s="51" t="s">
        <v>14</v>
      </c>
      <c r="I65" s="51" t="s">
        <v>15</v>
      </c>
      <c r="J65" s="51" t="s">
        <v>16</v>
      </c>
      <c r="K65" s="74">
        <v>150000000</v>
      </c>
      <c r="L65" s="75">
        <v>150000000</v>
      </c>
      <c r="M65" s="53">
        <v>8.74738590460422</v>
      </c>
    </row>
    <row r="66" spans="2:13" ht="15" customHeight="1">
      <c r="B66" s="54" t="s">
        <v>33</v>
      </c>
      <c r="C66" s="49" t="s">
        <v>13</v>
      </c>
      <c r="D66" s="49" t="s">
        <v>17</v>
      </c>
      <c r="E66" s="49" t="s">
        <v>17</v>
      </c>
      <c r="F66" s="50">
        <v>45110</v>
      </c>
      <c r="G66" s="50" t="s">
        <v>13</v>
      </c>
      <c r="H66" s="51" t="s">
        <v>14</v>
      </c>
      <c r="I66" s="51" t="s">
        <v>20</v>
      </c>
      <c r="J66" s="51" t="s">
        <v>16</v>
      </c>
      <c r="K66" s="74">
        <v>150000000</v>
      </c>
      <c r="L66" s="75">
        <v>150000000</v>
      </c>
      <c r="M66" s="53">
        <v>8.74738590460422</v>
      </c>
    </row>
    <row r="67" spans="2:13" ht="15" customHeight="1">
      <c r="B67" s="54" t="s">
        <v>57</v>
      </c>
      <c r="C67" s="49" t="s">
        <v>13</v>
      </c>
      <c r="D67" s="49" t="s">
        <v>35</v>
      </c>
      <c r="E67" s="49" t="s">
        <v>35</v>
      </c>
      <c r="F67" s="50">
        <v>45110</v>
      </c>
      <c r="G67" s="61" t="s">
        <v>13</v>
      </c>
      <c r="H67" s="51" t="s">
        <v>19</v>
      </c>
      <c r="I67" s="51" t="s">
        <v>20</v>
      </c>
      <c r="J67" s="51" t="s">
        <v>16</v>
      </c>
      <c r="K67" s="74">
        <v>100000000</v>
      </c>
      <c r="L67" s="75">
        <v>100000000</v>
      </c>
      <c r="M67" s="53">
        <v>5.83159060306948</v>
      </c>
    </row>
    <row r="68" spans="2:13" ht="15" customHeight="1">
      <c r="B68" s="54" t="s">
        <v>23</v>
      </c>
      <c r="C68" s="49" t="s">
        <v>13</v>
      </c>
      <c r="D68" s="49" t="s">
        <v>12</v>
      </c>
      <c r="E68" s="49" t="s">
        <v>12</v>
      </c>
      <c r="F68" s="50">
        <v>45110</v>
      </c>
      <c r="G68" s="61" t="s">
        <v>13</v>
      </c>
      <c r="H68" s="51" t="s">
        <v>14</v>
      </c>
      <c r="I68" s="51" t="s">
        <v>15</v>
      </c>
      <c r="J68" s="51" t="s">
        <v>16</v>
      </c>
      <c r="K68" s="74">
        <v>200000000</v>
      </c>
      <c r="L68" s="75">
        <v>200000000</v>
      </c>
      <c r="M68" s="53">
        <v>11.66318120613896</v>
      </c>
    </row>
    <row r="69" spans="2:13" ht="15" customHeight="1">
      <c r="B69" s="54" t="s">
        <v>34</v>
      </c>
      <c r="C69" s="49" t="s">
        <v>13</v>
      </c>
      <c r="D69" s="49" t="s">
        <v>17</v>
      </c>
      <c r="E69" s="49" t="s">
        <v>35</v>
      </c>
      <c r="F69" s="50">
        <v>45110</v>
      </c>
      <c r="G69" s="61" t="s">
        <v>13</v>
      </c>
      <c r="H69" s="51" t="s">
        <v>19</v>
      </c>
      <c r="I69" s="51" t="s">
        <v>20</v>
      </c>
      <c r="J69" s="51" t="s">
        <v>16</v>
      </c>
      <c r="K69" s="74">
        <v>85000000</v>
      </c>
      <c r="L69" s="75">
        <v>85000000</v>
      </c>
      <c r="M69" s="53">
        <v>4.956852012609058</v>
      </c>
    </row>
    <row r="70" spans="2:13" ht="18.75" customHeight="1">
      <c r="B70" s="56" t="s">
        <v>18</v>
      </c>
      <c r="C70" s="57"/>
      <c r="D70" s="57" t="s">
        <v>54</v>
      </c>
      <c r="E70" s="57" t="s">
        <v>54</v>
      </c>
      <c r="F70" s="58"/>
      <c r="G70" s="58"/>
      <c r="H70" s="59"/>
      <c r="I70" s="59"/>
      <c r="J70" s="59"/>
      <c r="K70" s="76">
        <f>SUM(K59:K69)</f>
        <v>1380000000</v>
      </c>
      <c r="L70" s="77">
        <f>SUM(L59:L69)</f>
        <v>1380000000</v>
      </c>
      <c r="M70" s="60">
        <f>SUM(M59:M69)</f>
        <v>80.47595032235884</v>
      </c>
    </row>
    <row r="71" spans="2:14" ht="20.25" customHeight="1">
      <c r="B71" s="42" t="s">
        <v>1</v>
      </c>
      <c r="C71" s="43" t="s">
        <v>36</v>
      </c>
      <c r="D71" s="43" t="s">
        <v>2</v>
      </c>
      <c r="E71" s="43" t="s">
        <v>3</v>
      </c>
      <c r="F71" s="44" t="s">
        <v>4</v>
      </c>
      <c r="G71" s="44" t="s">
        <v>5</v>
      </c>
      <c r="H71" s="43" t="s">
        <v>8</v>
      </c>
      <c r="I71" s="43" t="s">
        <v>6</v>
      </c>
      <c r="J71" s="43" t="s">
        <v>7</v>
      </c>
      <c r="K71" s="45" t="s">
        <v>9</v>
      </c>
      <c r="L71" s="45" t="s">
        <v>10</v>
      </c>
      <c r="M71" s="46" t="s">
        <v>11</v>
      </c>
      <c r="N71" s="47" t="s">
        <v>49</v>
      </c>
    </row>
    <row r="72" spans="2:13" ht="15.75" customHeight="1">
      <c r="B72" s="48" t="s">
        <v>30</v>
      </c>
      <c r="C72" s="80"/>
      <c r="D72" s="80"/>
      <c r="E72" s="80"/>
      <c r="F72" s="81"/>
      <c r="G72" s="81"/>
      <c r="H72" s="80"/>
      <c r="I72" s="80"/>
      <c r="J72" s="80"/>
      <c r="K72" s="79"/>
      <c r="L72" s="79"/>
      <c r="M72" s="78"/>
    </row>
    <row r="73" spans="2:13" ht="20.25" customHeight="1">
      <c r="B73" s="54" t="s">
        <v>30</v>
      </c>
      <c r="C73" s="49" t="s">
        <v>31</v>
      </c>
      <c r="D73" s="49" t="s">
        <v>13</v>
      </c>
      <c r="E73" s="49" t="s">
        <v>13</v>
      </c>
      <c r="F73" s="50">
        <v>45110</v>
      </c>
      <c r="G73" s="50" t="s">
        <v>13</v>
      </c>
      <c r="H73" s="51" t="s">
        <v>13</v>
      </c>
      <c r="I73" s="51" t="s">
        <v>13</v>
      </c>
      <c r="J73" s="51" t="s">
        <v>13</v>
      </c>
      <c r="K73" s="74">
        <v>115548016.639999</v>
      </c>
      <c r="L73" s="75">
        <v>115548016.639999</v>
      </c>
      <c r="M73" s="53">
        <v>6.738287280411341</v>
      </c>
    </row>
    <row r="74" spans="2:13" ht="18.75" customHeight="1">
      <c r="B74" s="56" t="s">
        <v>18</v>
      </c>
      <c r="C74" s="57"/>
      <c r="D74" s="57" t="s">
        <v>54</v>
      </c>
      <c r="E74" s="57" t="s">
        <v>54</v>
      </c>
      <c r="F74" s="58"/>
      <c r="G74" s="58"/>
      <c r="H74" s="59"/>
      <c r="I74" s="59"/>
      <c r="J74" s="59"/>
      <c r="K74" s="76">
        <f>SUM(K73)</f>
        <v>115548016.639999</v>
      </c>
      <c r="L74" s="77">
        <f>SUM(L73)</f>
        <v>115548016.639999</v>
      </c>
      <c r="M74" s="60">
        <f>SUM(M73)</f>
        <v>6.738287280411341</v>
      </c>
    </row>
    <row r="75" spans="2:13" ht="18" customHeight="1">
      <c r="B75" s="12" t="s">
        <v>21</v>
      </c>
      <c r="C75" s="13"/>
      <c r="D75" s="13"/>
      <c r="E75" s="13"/>
      <c r="F75" s="14"/>
      <c r="G75" s="14"/>
      <c r="H75" s="15"/>
      <c r="I75" s="15"/>
      <c r="J75" s="15"/>
      <c r="K75" s="16">
        <f>+K70+K58+K74</f>
        <v>1712592893.549999</v>
      </c>
      <c r="L75" s="16">
        <f>+L70+L58+L74</f>
        <v>1714798016.639999</v>
      </c>
      <c r="M75" s="88">
        <f>+M70+M58+M74</f>
        <v>100.00000000000001</v>
      </c>
    </row>
    <row r="76" spans="2:13" ht="15" customHeight="1">
      <c r="B76" s="107" t="s">
        <v>22</v>
      </c>
      <c r="C76" s="107"/>
      <c r="D76" s="107"/>
      <c r="E76" s="107"/>
      <c r="F76" s="107"/>
      <c r="G76" s="107"/>
      <c r="H76" s="62"/>
      <c r="I76" s="62"/>
      <c r="J76" s="62"/>
      <c r="K76" s="63"/>
      <c r="L76" s="64"/>
      <c r="M76" s="65"/>
    </row>
    <row r="77" spans="2:13" ht="17.25" customHeight="1">
      <c r="B77" s="107" t="s">
        <v>50</v>
      </c>
      <c r="C77" s="107"/>
      <c r="D77" s="107"/>
      <c r="E77" s="107"/>
      <c r="F77" s="107"/>
      <c r="G77" s="107"/>
      <c r="H77" s="107"/>
      <c r="I77" s="107"/>
      <c r="J77" s="107"/>
      <c r="K77" s="107"/>
      <c r="L77" s="107"/>
      <c r="M77" s="65"/>
    </row>
    <row r="78" spans="2:13" ht="18" customHeight="1">
      <c r="B78" s="108" t="s">
        <v>37</v>
      </c>
      <c r="C78" s="108"/>
      <c r="D78" s="108"/>
      <c r="E78" s="108"/>
      <c r="F78" s="108"/>
      <c r="G78" s="108"/>
      <c r="H78" s="108"/>
      <c r="I78" s="108"/>
      <c r="J78" s="108"/>
      <c r="K78" s="108"/>
      <c r="L78" s="108"/>
      <c r="M78" s="65"/>
    </row>
    <row r="79" spans="2:13" ht="19.5" customHeight="1">
      <c r="B79" s="108" t="s">
        <v>63</v>
      </c>
      <c r="C79" s="108"/>
      <c r="D79" s="108"/>
      <c r="E79" s="108"/>
      <c r="F79" s="108"/>
      <c r="G79" s="108"/>
      <c r="H79" s="108"/>
      <c r="I79" s="108"/>
      <c r="J79" s="108"/>
      <c r="K79" s="108"/>
      <c r="L79" s="108"/>
      <c r="M79" s="65"/>
    </row>
    <row r="80" spans="2:13" ht="12.75" customHeight="1">
      <c r="B80" s="89"/>
      <c r="C80" s="89"/>
      <c r="D80" s="89"/>
      <c r="E80" s="89"/>
      <c r="F80" s="89"/>
      <c r="G80" s="89"/>
      <c r="H80" s="89"/>
      <c r="I80" s="89"/>
      <c r="J80" s="89"/>
      <c r="K80" s="89"/>
      <c r="L80" s="89"/>
      <c r="M80" s="65"/>
    </row>
    <row r="81" spans="2:13" ht="12.75" customHeight="1">
      <c r="B81" s="89"/>
      <c r="C81" s="89"/>
      <c r="D81" s="89"/>
      <c r="E81" s="89"/>
      <c r="F81" s="89"/>
      <c r="G81" s="89"/>
      <c r="H81" s="89"/>
      <c r="I81" s="89"/>
      <c r="J81" s="89"/>
      <c r="K81" s="89"/>
      <c r="L81" s="89"/>
      <c r="M81" s="65"/>
    </row>
    <row r="82" spans="2:13" ht="12.75" customHeight="1">
      <c r="B82" s="89"/>
      <c r="C82" s="89"/>
      <c r="D82" s="89"/>
      <c r="E82" s="89"/>
      <c r="F82" s="89"/>
      <c r="G82" s="89"/>
      <c r="H82" s="89"/>
      <c r="I82" s="89"/>
      <c r="J82" s="89"/>
      <c r="K82" s="89"/>
      <c r="L82" s="89"/>
      <c r="M82" s="65"/>
    </row>
    <row r="83" spans="2:13" ht="12.75" customHeight="1">
      <c r="B83" s="89"/>
      <c r="C83" s="89"/>
      <c r="D83" s="89"/>
      <c r="E83" s="89"/>
      <c r="F83" s="89"/>
      <c r="G83" s="89"/>
      <c r="H83" s="89"/>
      <c r="I83" s="89"/>
      <c r="J83" s="89"/>
      <c r="K83" s="89"/>
      <c r="L83" s="89"/>
      <c r="M83" s="65"/>
    </row>
    <row r="84" spans="2:13" ht="12.75" customHeight="1">
      <c r="B84" s="89"/>
      <c r="C84" s="89"/>
      <c r="D84" s="89"/>
      <c r="E84" s="89"/>
      <c r="F84" s="89"/>
      <c r="G84" s="89"/>
      <c r="H84" s="89"/>
      <c r="I84" s="89"/>
      <c r="J84" s="89"/>
      <c r="K84" s="89"/>
      <c r="L84" s="89"/>
      <c r="M84" s="65"/>
    </row>
    <row r="85" spans="2:13" ht="12.75" customHeight="1">
      <c r="B85" s="89"/>
      <c r="C85" s="89"/>
      <c r="D85" s="89"/>
      <c r="E85" s="89"/>
      <c r="F85" s="89"/>
      <c r="G85" s="89"/>
      <c r="H85" s="89"/>
      <c r="I85" s="89"/>
      <c r="J85" s="89"/>
      <c r="K85" s="89"/>
      <c r="L85" s="89"/>
      <c r="M85" s="65"/>
    </row>
    <row r="86" spans="2:13" ht="12.75" customHeight="1">
      <c r="B86" s="89"/>
      <c r="C86" s="89"/>
      <c r="D86" s="89"/>
      <c r="E86" s="89"/>
      <c r="F86" s="89"/>
      <c r="G86" s="89"/>
      <c r="H86" s="89"/>
      <c r="I86" s="89"/>
      <c r="J86" s="89"/>
      <c r="K86" s="89"/>
      <c r="L86" s="89"/>
      <c r="M86" s="65"/>
    </row>
    <row r="87" spans="2:13" ht="12.75" customHeight="1">
      <c r="B87" s="89"/>
      <c r="C87" s="89"/>
      <c r="D87" s="89"/>
      <c r="E87" s="89"/>
      <c r="F87" s="89"/>
      <c r="G87" s="89"/>
      <c r="H87" s="89"/>
      <c r="I87" s="89"/>
      <c r="J87" s="89"/>
      <c r="K87" s="89"/>
      <c r="L87" s="89"/>
      <c r="M87" s="65"/>
    </row>
    <row r="88" spans="2:13" ht="12.75" customHeight="1">
      <c r="B88" s="89"/>
      <c r="C88" s="89"/>
      <c r="D88" s="89"/>
      <c r="E88" s="89"/>
      <c r="F88" s="89"/>
      <c r="G88" s="89"/>
      <c r="H88" s="89"/>
      <c r="I88" s="89"/>
      <c r="J88" s="89"/>
      <c r="K88" s="89"/>
      <c r="L88" s="89"/>
      <c r="M88" s="65"/>
    </row>
    <row r="89" spans="2:13" ht="17.25" customHeight="1">
      <c r="B89" s="89"/>
      <c r="C89" s="89"/>
      <c r="D89" s="89"/>
      <c r="E89" s="89"/>
      <c r="F89" s="89"/>
      <c r="G89" s="89"/>
      <c r="H89" s="89"/>
      <c r="I89" s="89"/>
      <c r="J89" s="89"/>
      <c r="K89" s="89"/>
      <c r="L89" s="89"/>
      <c r="M89" s="65"/>
    </row>
    <row r="90" spans="2:13" ht="20.25" customHeight="1">
      <c r="B90" s="89"/>
      <c r="C90" s="89"/>
      <c r="D90" s="89"/>
      <c r="E90" s="89"/>
      <c r="F90" s="89"/>
      <c r="G90" s="89"/>
      <c r="H90" s="89"/>
      <c r="I90" s="89"/>
      <c r="J90" s="89"/>
      <c r="K90" s="89"/>
      <c r="L90" s="89"/>
      <c r="M90" s="65"/>
    </row>
    <row r="91" spans="2:13" ht="17.25" customHeight="1">
      <c r="B91" s="89"/>
      <c r="C91" s="89"/>
      <c r="D91" s="89"/>
      <c r="E91" s="89"/>
      <c r="F91" s="89"/>
      <c r="G91" s="89"/>
      <c r="H91" s="89"/>
      <c r="I91" s="89"/>
      <c r="J91" s="89"/>
      <c r="K91" s="89"/>
      <c r="L91" s="89"/>
      <c r="M91" s="65"/>
    </row>
    <row r="92" spans="2:13" ht="17.25" customHeight="1">
      <c r="B92" s="89"/>
      <c r="C92" s="89"/>
      <c r="D92" s="89"/>
      <c r="E92" s="89"/>
      <c r="F92" s="89"/>
      <c r="G92" s="89"/>
      <c r="H92" s="89"/>
      <c r="I92" s="89"/>
      <c r="J92" s="89"/>
      <c r="K92" s="89"/>
      <c r="L92" s="89"/>
      <c r="M92" s="65"/>
    </row>
    <row r="93" spans="2:13" ht="17.25" customHeight="1">
      <c r="B93" s="89"/>
      <c r="C93" s="89"/>
      <c r="D93" s="89"/>
      <c r="E93" s="89"/>
      <c r="F93" s="89"/>
      <c r="G93" s="89"/>
      <c r="H93" s="89"/>
      <c r="I93" s="89"/>
      <c r="J93" s="89"/>
      <c r="K93" s="89"/>
      <c r="L93" s="89"/>
      <c r="M93" s="65"/>
    </row>
    <row r="94" spans="2:13" ht="17.25" customHeight="1">
      <c r="B94" s="89"/>
      <c r="C94" s="89"/>
      <c r="D94" s="89"/>
      <c r="E94" s="89"/>
      <c r="F94" s="89"/>
      <c r="G94" s="89"/>
      <c r="H94" s="89"/>
      <c r="I94" s="89"/>
      <c r="J94" s="89"/>
      <c r="K94" s="89"/>
      <c r="L94" s="89"/>
      <c r="M94" s="65"/>
    </row>
    <row r="95" spans="2:13" ht="17.25" customHeight="1">
      <c r="B95" s="89"/>
      <c r="C95" s="89"/>
      <c r="D95" s="89"/>
      <c r="E95" s="89"/>
      <c r="F95" s="89"/>
      <c r="G95" s="89"/>
      <c r="H95" s="89"/>
      <c r="I95" s="89"/>
      <c r="J95" s="89"/>
      <c r="K95" s="89"/>
      <c r="L95" s="89"/>
      <c r="M95" s="65"/>
    </row>
    <row r="96" spans="2:13" ht="17.25" customHeight="1">
      <c r="B96" s="89"/>
      <c r="C96" s="89"/>
      <c r="D96" s="89"/>
      <c r="E96" s="89"/>
      <c r="F96" s="89"/>
      <c r="G96" s="89"/>
      <c r="H96" s="89"/>
      <c r="I96" s="89"/>
      <c r="J96" s="89"/>
      <c r="K96" s="89"/>
      <c r="L96" s="89"/>
      <c r="M96" s="65"/>
    </row>
    <row r="97" spans="2:13" ht="17.25" customHeight="1">
      <c r="B97" s="89"/>
      <c r="C97" s="89"/>
      <c r="D97" s="89"/>
      <c r="E97" s="89"/>
      <c r="F97" s="89"/>
      <c r="G97" s="89"/>
      <c r="H97" s="89"/>
      <c r="I97" s="89"/>
      <c r="J97" s="89"/>
      <c r="K97" s="89"/>
      <c r="L97" s="89"/>
      <c r="M97" s="65"/>
    </row>
    <row r="98" spans="2:13" ht="17.25" customHeight="1">
      <c r="B98" s="89"/>
      <c r="C98" s="89"/>
      <c r="D98" s="89"/>
      <c r="E98" s="89"/>
      <c r="F98" s="89"/>
      <c r="G98" s="89"/>
      <c r="H98" s="89"/>
      <c r="I98" s="89"/>
      <c r="J98" s="89"/>
      <c r="K98" s="89"/>
      <c r="L98" s="89"/>
      <c r="M98" s="65"/>
    </row>
    <row r="99" spans="2:13" ht="17.25" customHeight="1">
      <c r="B99" s="89"/>
      <c r="C99" s="89"/>
      <c r="D99" s="89"/>
      <c r="E99" s="89"/>
      <c r="F99" s="89"/>
      <c r="G99" s="89"/>
      <c r="H99" s="89"/>
      <c r="I99" s="89"/>
      <c r="J99" s="89"/>
      <c r="K99" s="89"/>
      <c r="L99" s="89"/>
      <c r="M99" s="65"/>
    </row>
    <row r="100" spans="2:13" ht="17.25" customHeight="1">
      <c r="B100" s="89"/>
      <c r="C100" s="89"/>
      <c r="D100" s="89"/>
      <c r="E100" s="89"/>
      <c r="F100" s="89"/>
      <c r="G100" s="89"/>
      <c r="H100" s="89"/>
      <c r="I100" s="89"/>
      <c r="J100" s="89"/>
      <c r="K100" s="89"/>
      <c r="L100" s="89"/>
      <c r="M100" s="65"/>
    </row>
    <row r="101" spans="2:13" ht="17.25" customHeight="1">
      <c r="B101" s="89"/>
      <c r="C101" s="89"/>
      <c r="D101" s="89"/>
      <c r="E101" s="89"/>
      <c r="F101" s="89"/>
      <c r="G101" s="89"/>
      <c r="H101" s="89"/>
      <c r="I101" s="89"/>
      <c r="J101" s="89"/>
      <c r="K101" s="89"/>
      <c r="L101" s="89"/>
      <c r="M101" s="65"/>
    </row>
    <row r="102" spans="2:13" ht="17.25" customHeight="1">
      <c r="B102" s="89"/>
      <c r="C102" s="89"/>
      <c r="D102" s="89"/>
      <c r="E102" s="89"/>
      <c r="F102" s="89"/>
      <c r="G102" s="89"/>
      <c r="H102" s="89"/>
      <c r="I102" s="89"/>
      <c r="J102" s="89"/>
      <c r="K102" s="89"/>
      <c r="L102" s="89"/>
      <c r="M102" s="65"/>
    </row>
    <row r="103" spans="2:13" ht="17.25" customHeight="1">
      <c r="B103" s="89"/>
      <c r="C103" s="89"/>
      <c r="D103" s="89"/>
      <c r="E103" s="89"/>
      <c r="F103" s="89"/>
      <c r="G103" s="89"/>
      <c r="H103" s="89"/>
      <c r="I103" s="89"/>
      <c r="J103" s="89"/>
      <c r="K103" s="89"/>
      <c r="L103" s="89"/>
      <c r="M103" s="65"/>
    </row>
    <row r="104" spans="2:13" ht="17.25" customHeight="1">
      <c r="B104" s="89"/>
      <c r="C104" s="89"/>
      <c r="D104" s="89"/>
      <c r="E104" s="89"/>
      <c r="F104" s="89"/>
      <c r="G104" s="89"/>
      <c r="H104" s="89"/>
      <c r="I104" s="89"/>
      <c r="J104" s="89"/>
      <c r="K104" s="89"/>
      <c r="L104" s="89"/>
      <c r="M104" s="65"/>
    </row>
    <row r="105" spans="2:13" ht="17.25" customHeight="1">
      <c r="B105" s="89"/>
      <c r="C105" s="89"/>
      <c r="D105" s="89"/>
      <c r="E105" s="89"/>
      <c r="F105" s="89"/>
      <c r="G105" s="89"/>
      <c r="H105" s="89"/>
      <c r="I105" s="89"/>
      <c r="J105" s="89"/>
      <c r="K105" s="89"/>
      <c r="L105" s="89"/>
      <c r="M105" s="65"/>
    </row>
    <row r="106" spans="2:13" ht="17.25" customHeight="1">
      <c r="B106" s="89"/>
      <c r="C106" s="89"/>
      <c r="D106" s="89"/>
      <c r="E106" s="89"/>
      <c r="F106" s="89"/>
      <c r="G106" s="89"/>
      <c r="H106" s="89"/>
      <c r="I106" s="89"/>
      <c r="J106" s="89"/>
      <c r="K106" s="89"/>
      <c r="L106" s="89"/>
      <c r="M106" s="65"/>
    </row>
    <row r="107" spans="2:13" ht="17.25" customHeight="1">
      <c r="B107" s="89"/>
      <c r="C107" s="89"/>
      <c r="D107" s="89"/>
      <c r="E107" s="89"/>
      <c r="F107" s="89"/>
      <c r="G107" s="89"/>
      <c r="H107" s="89"/>
      <c r="I107" s="89"/>
      <c r="J107" s="89"/>
      <c r="K107" s="89"/>
      <c r="L107" s="89"/>
      <c r="M107" s="65"/>
    </row>
    <row r="108" spans="2:13" ht="17.25" customHeight="1">
      <c r="B108" s="89"/>
      <c r="C108" s="89"/>
      <c r="D108" s="89"/>
      <c r="E108" s="89"/>
      <c r="F108" s="89"/>
      <c r="G108" s="89"/>
      <c r="H108" s="89"/>
      <c r="I108" s="89"/>
      <c r="J108" s="89"/>
      <c r="K108" s="89"/>
      <c r="L108" s="89"/>
      <c r="M108" s="65"/>
    </row>
    <row r="109" spans="2:13" ht="17.25" customHeight="1">
      <c r="B109" s="89"/>
      <c r="C109" s="89"/>
      <c r="D109" s="89"/>
      <c r="E109" s="89"/>
      <c r="F109" s="89"/>
      <c r="G109" s="89"/>
      <c r="H109" s="89"/>
      <c r="I109" s="89"/>
      <c r="J109" s="89"/>
      <c r="K109" s="89"/>
      <c r="L109" s="89"/>
      <c r="M109" s="65"/>
    </row>
    <row r="110" spans="2:13" ht="17.25" customHeight="1">
      <c r="B110" s="89"/>
      <c r="C110" s="89"/>
      <c r="D110" s="89"/>
      <c r="E110" s="89"/>
      <c r="F110" s="89"/>
      <c r="G110" s="89"/>
      <c r="H110" s="89"/>
      <c r="I110" s="89"/>
      <c r="J110" s="89"/>
      <c r="K110" s="89"/>
      <c r="L110" s="89"/>
      <c r="M110" s="65"/>
    </row>
    <row r="111" spans="2:13" ht="17.25" customHeight="1">
      <c r="B111" s="89"/>
      <c r="C111" s="89"/>
      <c r="D111" s="89"/>
      <c r="E111" s="89"/>
      <c r="F111" s="89"/>
      <c r="G111" s="89"/>
      <c r="H111" s="89"/>
      <c r="I111" s="89"/>
      <c r="J111" s="89"/>
      <c r="K111" s="89"/>
      <c r="L111" s="89"/>
      <c r="M111" s="65"/>
    </row>
    <row r="112" spans="2:13" ht="17.25" customHeight="1">
      <c r="B112" s="89"/>
      <c r="C112" s="89"/>
      <c r="D112" s="89"/>
      <c r="E112" s="89"/>
      <c r="F112" s="89"/>
      <c r="G112" s="89"/>
      <c r="H112" s="89"/>
      <c r="I112" s="89"/>
      <c r="J112" s="89"/>
      <c r="K112" s="89"/>
      <c r="L112" s="89"/>
      <c r="M112" s="65"/>
    </row>
    <row r="113" spans="2:13" ht="17.25" customHeight="1">
      <c r="B113" s="89"/>
      <c r="C113" s="89"/>
      <c r="D113" s="89"/>
      <c r="E113" s="89"/>
      <c r="F113" s="89"/>
      <c r="G113" s="89"/>
      <c r="H113" s="89"/>
      <c r="I113" s="89"/>
      <c r="J113" s="89"/>
      <c r="K113" s="89"/>
      <c r="L113" s="89"/>
      <c r="M113" s="65"/>
    </row>
    <row r="114" spans="2:13" ht="17.25" customHeight="1">
      <c r="B114" s="89"/>
      <c r="C114" s="89"/>
      <c r="D114" s="89"/>
      <c r="E114" s="89"/>
      <c r="F114" s="89"/>
      <c r="G114" s="89"/>
      <c r="H114" s="89"/>
      <c r="I114" s="89"/>
      <c r="J114" s="89"/>
      <c r="K114" s="89"/>
      <c r="L114" s="89"/>
      <c r="M114" s="65"/>
    </row>
    <row r="115" spans="2:13" ht="17.25" customHeight="1">
      <c r="B115" s="89"/>
      <c r="C115" s="89"/>
      <c r="D115" s="89"/>
      <c r="E115" s="89"/>
      <c r="F115" s="89"/>
      <c r="G115" s="89"/>
      <c r="H115" s="89"/>
      <c r="I115" s="89"/>
      <c r="J115" s="89"/>
      <c r="K115" s="89"/>
      <c r="L115" s="89"/>
      <c r="M115" s="65"/>
    </row>
    <row r="116" spans="2:13" ht="17.25" customHeight="1">
      <c r="B116" s="89"/>
      <c r="C116" s="89"/>
      <c r="D116" s="89"/>
      <c r="E116" s="89"/>
      <c r="F116" s="89"/>
      <c r="G116" s="89"/>
      <c r="H116" s="89"/>
      <c r="I116" s="89"/>
      <c r="J116" s="89"/>
      <c r="K116" s="89"/>
      <c r="L116" s="89"/>
      <c r="M116" s="65"/>
    </row>
    <row r="117" spans="2:13" ht="17.25" customHeight="1">
      <c r="B117" s="89"/>
      <c r="C117" s="89"/>
      <c r="D117" s="89"/>
      <c r="E117" s="89"/>
      <c r="F117" s="89"/>
      <c r="G117" s="89"/>
      <c r="H117" s="89"/>
      <c r="I117" s="89"/>
      <c r="J117" s="89"/>
      <c r="K117" s="89"/>
      <c r="L117" s="89"/>
      <c r="M117" s="65"/>
    </row>
    <row r="118" spans="2:13" ht="17.25" customHeight="1">
      <c r="B118" s="89"/>
      <c r="C118" s="89"/>
      <c r="D118" s="89"/>
      <c r="E118" s="89"/>
      <c r="F118" s="89"/>
      <c r="G118" s="89"/>
      <c r="H118" s="89"/>
      <c r="I118" s="89"/>
      <c r="J118" s="89"/>
      <c r="K118" s="89"/>
      <c r="L118" s="89"/>
      <c r="M118" s="65"/>
    </row>
    <row r="119" spans="2:13" ht="17.25" customHeight="1">
      <c r="B119" s="89"/>
      <c r="C119" s="89"/>
      <c r="D119" s="89"/>
      <c r="E119" s="89"/>
      <c r="F119" s="89"/>
      <c r="G119" s="89"/>
      <c r="H119" s="89"/>
      <c r="I119" s="89"/>
      <c r="J119" s="89"/>
      <c r="K119" s="89"/>
      <c r="L119" s="89"/>
      <c r="M119" s="65"/>
    </row>
    <row r="120" spans="2:13" ht="17.25" customHeight="1">
      <c r="B120" s="89"/>
      <c r="C120" s="89"/>
      <c r="D120" s="89"/>
      <c r="E120" s="89"/>
      <c r="F120" s="89"/>
      <c r="G120" s="89"/>
      <c r="H120" s="89"/>
      <c r="I120" s="89"/>
      <c r="J120" s="89"/>
      <c r="K120" s="89"/>
      <c r="L120" s="89"/>
      <c r="M120" s="65"/>
    </row>
    <row r="121" spans="2:13" ht="17.25" customHeight="1">
      <c r="B121" s="89"/>
      <c r="C121" s="89"/>
      <c r="D121" s="89"/>
      <c r="E121" s="89"/>
      <c r="F121" s="89"/>
      <c r="G121" s="89"/>
      <c r="H121" s="89"/>
      <c r="I121" s="89"/>
      <c r="J121" s="89"/>
      <c r="K121" s="89"/>
      <c r="L121" s="89"/>
      <c r="M121" s="65"/>
    </row>
    <row r="122" spans="2:13" ht="17.25" customHeight="1">
      <c r="B122" s="89"/>
      <c r="C122" s="89"/>
      <c r="D122" s="89"/>
      <c r="E122" s="89"/>
      <c r="F122" s="89"/>
      <c r="G122" s="89"/>
      <c r="H122" s="89"/>
      <c r="I122" s="89"/>
      <c r="J122" s="89"/>
      <c r="K122" s="89"/>
      <c r="L122" s="89"/>
      <c r="M122" s="65"/>
    </row>
    <row r="123" spans="2:13" ht="17.25" customHeight="1">
      <c r="B123" s="89"/>
      <c r="C123" s="89"/>
      <c r="D123" s="89"/>
      <c r="E123" s="89"/>
      <c r="F123" s="89"/>
      <c r="G123" s="89"/>
      <c r="H123" s="89"/>
      <c r="I123" s="89"/>
      <c r="J123" s="89"/>
      <c r="K123" s="89"/>
      <c r="L123" s="89"/>
      <c r="M123" s="65"/>
    </row>
    <row r="124" spans="2:13" ht="17.25" customHeight="1">
      <c r="B124" s="89"/>
      <c r="C124" s="89"/>
      <c r="D124" s="89"/>
      <c r="E124" s="89"/>
      <c r="F124" s="89"/>
      <c r="G124" s="89"/>
      <c r="H124" s="89"/>
      <c r="I124" s="89"/>
      <c r="J124" s="89"/>
      <c r="K124" s="89"/>
      <c r="L124" s="89"/>
      <c r="M124" s="65"/>
    </row>
    <row r="125" spans="2:13" ht="17.25" customHeight="1">
      <c r="B125" s="89"/>
      <c r="C125" s="89"/>
      <c r="D125" s="89"/>
      <c r="E125" s="89"/>
      <c r="F125" s="89"/>
      <c r="G125" s="89"/>
      <c r="H125" s="89"/>
      <c r="I125" s="89"/>
      <c r="J125" s="89"/>
      <c r="K125" s="89"/>
      <c r="L125" s="89"/>
      <c r="M125" s="65"/>
    </row>
    <row r="126" spans="2:13" ht="17.25" customHeight="1">
      <c r="B126" s="89"/>
      <c r="C126" s="89"/>
      <c r="D126" s="89"/>
      <c r="E126" s="89"/>
      <c r="F126" s="89"/>
      <c r="G126" s="89"/>
      <c r="H126" s="89"/>
      <c r="I126" s="89"/>
      <c r="J126" s="89"/>
      <c r="K126" s="89"/>
      <c r="L126" s="89"/>
      <c r="M126" s="65"/>
    </row>
    <row r="127" spans="2:13" ht="17.25" customHeight="1">
      <c r="B127" s="89"/>
      <c r="C127" s="89"/>
      <c r="D127" s="89"/>
      <c r="E127" s="89"/>
      <c r="F127" s="89"/>
      <c r="G127" s="89"/>
      <c r="H127" s="89"/>
      <c r="I127" s="89"/>
      <c r="J127" s="89"/>
      <c r="K127" s="89"/>
      <c r="L127" s="89"/>
      <c r="M127" s="65"/>
    </row>
    <row r="128" spans="2:13" ht="17.25" customHeight="1">
      <c r="B128" s="89"/>
      <c r="C128" s="89"/>
      <c r="D128" s="89"/>
      <c r="E128" s="89"/>
      <c r="F128" s="89"/>
      <c r="G128" s="89"/>
      <c r="H128" s="89"/>
      <c r="I128" s="89"/>
      <c r="J128" s="89"/>
      <c r="K128" s="89"/>
      <c r="L128" s="89"/>
      <c r="M128" s="65"/>
    </row>
    <row r="129" spans="2:13" ht="17.25" customHeight="1">
      <c r="B129" s="89"/>
      <c r="C129" s="89"/>
      <c r="D129" s="89"/>
      <c r="E129" s="89"/>
      <c r="F129" s="89"/>
      <c r="G129" s="89"/>
      <c r="H129" s="89"/>
      <c r="I129" s="89"/>
      <c r="J129" s="89"/>
      <c r="K129" s="89"/>
      <c r="L129" s="89"/>
      <c r="M129" s="65"/>
    </row>
    <row r="130" spans="2:13" ht="17.25" customHeight="1">
      <c r="B130" s="89"/>
      <c r="C130" s="89"/>
      <c r="D130" s="89"/>
      <c r="E130" s="89"/>
      <c r="F130" s="89"/>
      <c r="G130" s="89"/>
      <c r="H130" s="89"/>
      <c r="I130" s="89"/>
      <c r="J130" s="89"/>
      <c r="K130" s="89"/>
      <c r="L130" s="89"/>
      <c r="M130" s="65"/>
    </row>
    <row r="131" spans="2:13" ht="17.25" customHeight="1">
      <c r="B131" s="89"/>
      <c r="C131" s="89"/>
      <c r="D131" s="89"/>
      <c r="E131" s="89"/>
      <c r="F131" s="89"/>
      <c r="G131" s="89"/>
      <c r="H131" s="89"/>
      <c r="I131" s="89"/>
      <c r="J131" s="89"/>
      <c r="K131" s="89"/>
      <c r="L131" s="89"/>
      <c r="M131" s="65"/>
    </row>
    <row r="132" spans="2:13" ht="17.25" customHeight="1">
      <c r="B132" s="89"/>
      <c r="C132" s="89"/>
      <c r="D132" s="89"/>
      <c r="E132" s="89"/>
      <c r="F132" s="89"/>
      <c r="G132" s="89"/>
      <c r="H132" s="89"/>
      <c r="I132" s="89"/>
      <c r="J132" s="89"/>
      <c r="K132" s="89"/>
      <c r="L132" s="89"/>
      <c r="M132" s="65"/>
    </row>
    <row r="133" spans="2:13" ht="17.25" customHeight="1">
      <c r="B133" s="89"/>
      <c r="C133" s="89"/>
      <c r="D133" s="89"/>
      <c r="E133" s="89"/>
      <c r="F133" s="89"/>
      <c r="G133" s="89"/>
      <c r="H133" s="89"/>
      <c r="I133" s="89"/>
      <c r="J133" s="89"/>
      <c r="K133" s="89"/>
      <c r="L133" s="89"/>
      <c r="M133" s="65"/>
    </row>
    <row r="134" spans="2:13" ht="17.25" customHeight="1">
      <c r="B134" s="89"/>
      <c r="C134" s="89"/>
      <c r="D134" s="89"/>
      <c r="E134" s="89"/>
      <c r="F134" s="89"/>
      <c r="G134" s="89"/>
      <c r="H134" s="89"/>
      <c r="I134" s="89"/>
      <c r="J134" s="89"/>
      <c r="K134" s="89"/>
      <c r="L134" s="89"/>
      <c r="M134" s="65"/>
    </row>
    <row r="135" spans="2:13" ht="17.25" customHeight="1">
      <c r="B135" s="66"/>
      <c r="C135" s="67"/>
      <c r="D135" s="67"/>
      <c r="E135" s="67"/>
      <c r="F135" s="68"/>
      <c r="G135" s="68"/>
      <c r="H135" s="69"/>
      <c r="I135" s="69"/>
      <c r="J135" s="69"/>
      <c r="K135" s="70"/>
      <c r="L135" s="70"/>
      <c r="M135" s="65"/>
    </row>
    <row r="136" spans="2:13" ht="17.25" customHeight="1">
      <c r="B136" s="66"/>
      <c r="C136" s="67"/>
      <c r="D136" s="67"/>
      <c r="E136" s="67"/>
      <c r="F136" s="68"/>
      <c r="G136" s="68"/>
      <c r="H136" s="69"/>
      <c r="I136" s="69"/>
      <c r="J136" s="69"/>
      <c r="K136" s="70"/>
      <c r="L136" s="70"/>
      <c r="M136" s="65"/>
    </row>
    <row r="137" spans="2:13" ht="17.25" customHeight="1">
      <c r="B137" s="66"/>
      <c r="C137" s="67"/>
      <c r="D137" s="67"/>
      <c r="E137" s="67"/>
      <c r="F137" s="68"/>
      <c r="G137" s="68"/>
      <c r="H137" s="69"/>
      <c r="I137" s="69"/>
      <c r="J137" s="69"/>
      <c r="K137" s="70"/>
      <c r="L137" s="70"/>
      <c r="M137" s="65"/>
    </row>
    <row r="138" spans="2:13" ht="17.25" customHeight="1">
      <c r="B138" s="66"/>
      <c r="C138" s="67"/>
      <c r="D138" s="67"/>
      <c r="E138" s="67"/>
      <c r="F138" s="68"/>
      <c r="G138" s="68"/>
      <c r="H138" s="69"/>
      <c r="I138" s="69"/>
      <c r="J138" s="69"/>
      <c r="K138" s="70"/>
      <c r="L138" s="70"/>
      <c r="M138" s="65"/>
    </row>
    <row r="139" spans="2:13" ht="17.25" customHeight="1">
      <c r="B139" s="66"/>
      <c r="C139" s="67"/>
      <c r="D139" s="67"/>
      <c r="E139" s="67"/>
      <c r="F139" s="68"/>
      <c r="G139" s="68"/>
      <c r="H139" s="69"/>
      <c r="I139" s="69"/>
      <c r="J139" s="69"/>
      <c r="K139" s="70"/>
      <c r="L139" s="70"/>
      <c r="M139" s="65"/>
    </row>
    <row r="140" spans="2:13" ht="17.25" customHeight="1">
      <c r="B140" s="66"/>
      <c r="C140" s="67"/>
      <c r="D140" s="67"/>
      <c r="E140" s="67"/>
      <c r="F140" s="68"/>
      <c r="G140" s="68"/>
      <c r="H140" s="69"/>
      <c r="I140" s="69"/>
      <c r="J140" s="69"/>
      <c r="K140" s="70"/>
      <c r="L140" s="70"/>
      <c r="M140" s="65"/>
    </row>
    <row r="141" spans="2:13" ht="17.25" customHeight="1">
      <c r="B141" s="66"/>
      <c r="C141" s="67"/>
      <c r="D141" s="67"/>
      <c r="E141" s="67"/>
      <c r="F141" s="68"/>
      <c r="G141" s="68"/>
      <c r="H141" s="69"/>
      <c r="I141" s="69"/>
      <c r="J141" s="69"/>
      <c r="K141" s="70"/>
      <c r="L141" s="70"/>
      <c r="M141" s="65"/>
    </row>
    <row r="142" spans="2:13" ht="17.25" customHeight="1">
      <c r="B142" s="66"/>
      <c r="C142" s="67"/>
      <c r="D142" s="67"/>
      <c r="E142" s="67"/>
      <c r="F142" s="68"/>
      <c r="G142" s="68"/>
      <c r="H142" s="69"/>
      <c r="I142" s="69"/>
      <c r="J142" s="69"/>
      <c r="K142" s="70"/>
      <c r="L142" s="70"/>
      <c r="M142" s="65"/>
    </row>
    <row r="143" spans="2:13" ht="17.25" customHeight="1">
      <c r="B143" s="66"/>
      <c r="C143" s="67"/>
      <c r="D143" s="67"/>
      <c r="E143" s="67"/>
      <c r="F143" s="68"/>
      <c r="G143" s="68"/>
      <c r="H143" s="69"/>
      <c r="I143" s="69"/>
      <c r="J143" s="69"/>
      <c r="K143" s="70"/>
      <c r="L143" s="70"/>
      <c r="M143" s="65"/>
    </row>
    <row r="144" spans="2:13" ht="17.25" customHeight="1">
      <c r="B144" s="66"/>
      <c r="C144" s="67"/>
      <c r="D144" s="67"/>
      <c r="E144" s="67"/>
      <c r="F144" s="68"/>
      <c r="G144" s="68"/>
      <c r="H144" s="69"/>
      <c r="I144" s="69"/>
      <c r="J144" s="69"/>
      <c r="K144" s="70"/>
      <c r="L144" s="70"/>
      <c r="M144" s="65"/>
    </row>
    <row r="145" spans="2:13" ht="17.25" customHeight="1">
      <c r="B145" s="66"/>
      <c r="C145" s="67"/>
      <c r="D145" s="67"/>
      <c r="E145" s="67"/>
      <c r="F145" s="68"/>
      <c r="G145" s="68"/>
      <c r="H145" s="69"/>
      <c r="I145" s="69"/>
      <c r="J145" s="69"/>
      <c r="K145" s="70"/>
      <c r="L145" s="70"/>
      <c r="M145" s="65"/>
    </row>
    <row r="146" spans="2:13" ht="17.25" customHeight="1">
      <c r="B146" s="66"/>
      <c r="C146" s="67"/>
      <c r="D146" s="67"/>
      <c r="E146" s="67"/>
      <c r="F146" s="68"/>
      <c r="G146" s="68"/>
      <c r="H146" s="69"/>
      <c r="I146" s="69"/>
      <c r="J146" s="69"/>
      <c r="K146" s="70"/>
      <c r="L146" s="70"/>
      <c r="M146" s="65"/>
    </row>
    <row r="147" spans="2:13" ht="17.25" customHeight="1">
      <c r="B147" s="66"/>
      <c r="C147" s="67"/>
      <c r="D147" s="67"/>
      <c r="E147" s="67"/>
      <c r="F147" s="68"/>
      <c r="G147" s="68"/>
      <c r="H147" s="69"/>
      <c r="I147" s="69"/>
      <c r="J147" s="69"/>
      <c r="K147" s="70"/>
      <c r="L147" s="70"/>
      <c r="M147" s="65"/>
    </row>
    <row r="148" spans="2:13" ht="17.25" customHeight="1">
      <c r="B148" s="66"/>
      <c r="C148" s="67"/>
      <c r="D148" s="67"/>
      <c r="E148" s="67"/>
      <c r="F148" s="68"/>
      <c r="G148" s="68"/>
      <c r="H148" s="69"/>
      <c r="I148" s="69"/>
      <c r="J148" s="69"/>
      <c r="K148" s="70"/>
      <c r="L148" s="70"/>
      <c r="M148" s="65"/>
    </row>
    <row r="149" spans="2:13" ht="17.25" customHeight="1">
      <c r="B149" s="66"/>
      <c r="C149" s="67"/>
      <c r="D149" s="67"/>
      <c r="E149" s="67"/>
      <c r="F149" s="68"/>
      <c r="G149" s="68"/>
      <c r="H149" s="69"/>
      <c r="I149" s="69"/>
      <c r="J149" s="69"/>
      <c r="K149" s="70"/>
      <c r="L149" s="70"/>
      <c r="M149" s="65"/>
    </row>
    <row r="150" spans="2:13" ht="17.25" customHeight="1">
      <c r="B150" s="66"/>
      <c r="C150" s="67"/>
      <c r="D150" s="67"/>
      <c r="E150" s="67"/>
      <c r="F150" s="68"/>
      <c r="G150" s="68"/>
      <c r="H150" s="69"/>
      <c r="I150" s="69"/>
      <c r="J150" s="69"/>
      <c r="K150" s="70"/>
      <c r="L150" s="70"/>
      <c r="M150" s="65"/>
    </row>
    <row r="151" spans="2:13" ht="17.25" customHeight="1">
      <c r="B151" s="66"/>
      <c r="C151" s="67"/>
      <c r="D151" s="67"/>
      <c r="E151" s="67"/>
      <c r="F151" s="68"/>
      <c r="G151" s="68"/>
      <c r="H151" s="69"/>
      <c r="I151" s="69"/>
      <c r="J151" s="69"/>
      <c r="K151" s="70"/>
      <c r="L151" s="70"/>
      <c r="M151" s="65"/>
    </row>
    <row r="152" spans="2:13" ht="17.25" customHeight="1">
      <c r="B152" s="66"/>
      <c r="C152" s="67"/>
      <c r="D152" s="67"/>
      <c r="E152" s="67"/>
      <c r="F152" s="68"/>
      <c r="G152" s="68"/>
      <c r="H152" s="69"/>
      <c r="I152" s="69"/>
      <c r="J152" s="69"/>
      <c r="K152" s="70"/>
      <c r="L152" s="70"/>
      <c r="M152" s="65"/>
    </row>
    <row r="153" spans="2:13" ht="17.25" customHeight="1">
      <c r="B153" s="66"/>
      <c r="C153" s="67"/>
      <c r="D153" s="67"/>
      <c r="E153" s="67"/>
      <c r="F153" s="68"/>
      <c r="G153" s="68"/>
      <c r="H153" s="69"/>
      <c r="I153" s="69"/>
      <c r="J153" s="69"/>
      <c r="K153" s="70"/>
      <c r="L153" s="70"/>
      <c r="M153" s="65"/>
    </row>
    <row r="154" spans="2:13" ht="17.25" customHeight="1">
      <c r="B154" s="66"/>
      <c r="C154" s="67"/>
      <c r="D154" s="67"/>
      <c r="E154" s="67"/>
      <c r="F154" s="68"/>
      <c r="G154" s="68"/>
      <c r="H154" s="69"/>
      <c r="I154" s="69"/>
      <c r="J154" s="69"/>
      <c r="K154" s="70"/>
      <c r="L154" s="70"/>
      <c r="M154" s="65"/>
    </row>
    <row r="155" spans="2:13" ht="17.25" customHeight="1">
      <c r="B155" s="66"/>
      <c r="C155" s="67"/>
      <c r="D155" s="67"/>
      <c r="E155" s="67"/>
      <c r="F155" s="68"/>
      <c r="G155" s="68"/>
      <c r="H155" s="69"/>
      <c r="I155" s="69"/>
      <c r="J155" s="69"/>
      <c r="K155" s="70"/>
      <c r="L155" s="70"/>
      <c r="M155" s="65"/>
    </row>
    <row r="156" spans="2:13" ht="17.25" customHeight="1">
      <c r="B156" s="66"/>
      <c r="C156" s="67"/>
      <c r="D156" s="67"/>
      <c r="E156" s="67"/>
      <c r="F156" s="68"/>
      <c r="G156" s="68"/>
      <c r="H156" s="69"/>
      <c r="I156" s="69"/>
      <c r="J156" s="69"/>
      <c r="K156" s="70"/>
      <c r="L156" s="70"/>
      <c r="M156" s="65"/>
    </row>
    <row r="157" spans="2:13" ht="17.25" customHeight="1">
      <c r="B157" s="66"/>
      <c r="C157" s="67"/>
      <c r="D157" s="67"/>
      <c r="E157" s="67"/>
      <c r="F157" s="68"/>
      <c r="G157" s="68"/>
      <c r="H157" s="69"/>
      <c r="I157" s="69"/>
      <c r="J157" s="69"/>
      <c r="K157" s="70"/>
      <c r="L157" s="70"/>
      <c r="M157" s="65"/>
    </row>
    <row r="158" spans="2:13" ht="9.75">
      <c r="B158" s="66"/>
      <c r="C158" s="67"/>
      <c r="D158" s="67"/>
      <c r="E158" s="67"/>
      <c r="F158" s="68"/>
      <c r="G158" s="68"/>
      <c r="H158" s="69"/>
      <c r="I158" s="69"/>
      <c r="J158" s="69"/>
      <c r="K158" s="70"/>
      <c r="L158" s="70"/>
      <c r="M158" s="65"/>
    </row>
    <row r="159" spans="2:13" ht="9.75">
      <c r="B159" s="66"/>
      <c r="C159" s="67"/>
      <c r="D159" s="67"/>
      <c r="E159" s="67"/>
      <c r="F159" s="68"/>
      <c r="G159" s="68"/>
      <c r="H159" s="69"/>
      <c r="I159" s="69"/>
      <c r="J159" s="69"/>
      <c r="K159" s="70"/>
      <c r="L159" s="70"/>
      <c r="M159" s="65"/>
    </row>
    <row r="160" spans="2:13" ht="9.75">
      <c r="B160" s="66"/>
      <c r="C160" s="67"/>
      <c r="D160" s="67"/>
      <c r="E160" s="67"/>
      <c r="F160" s="68"/>
      <c r="G160" s="68"/>
      <c r="H160" s="69"/>
      <c r="I160" s="69"/>
      <c r="J160" s="69"/>
      <c r="K160" s="70"/>
      <c r="L160" s="70"/>
      <c r="M160" s="65"/>
    </row>
    <row r="161" spans="2:13" ht="9.75">
      <c r="B161" s="66"/>
      <c r="C161" s="67"/>
      <c r="D161" s="67"/>
      <c r="E161" s="67"/>
      <c r="F161" s="68"/>
      <c r="G161" s="68"/>
      <c r="H161" s="69"/>
      <c r="I161" s="69"/>
      <c r="J161" s="69"/>
      <c r="K161" s="70"/>
      <c r="L161" s="70"/>
      <c r="M161" s="65"/>
    </row>
    <row r="162" spans="2:13" ht="9.75">
      <c r="B162" s="66"/>
      <c r="C162" s="67"/>
      <c r="D162" s="67"/>
      <c r="E162" s="67"/>
      <c r="F162" s="68"/>
      <c r="G162" s="68"/>
      <c r="H162" s="69"/>
      <c r="I162" s="69"/>
      <c r="J162" s="69"/>
      <c r="K162" s="70"/>
      <c r="L162" s="70"/>
      <c r="M162" s="65"/>
    </row>
  </sheetData>
  <sheetProtection formatCells="0" formatColumns="0" formatRows="0" insertColumns="0" insertRows="0" insertHyperlinks="0" deleteColumns="0" deleteRows="0" sort="0" autoFilter="0" pivotTables="0"/>
  <mergeCells count="6">
    <mergeCell ref="C2:K3"/>
    <mergeCell ref="C4:L7"/>
    <mergeCell ref="B76:G76"/>
    <mergeCell ref="B77:L77"/>
    <mergeCell ref="B78:L78"/>
    <mergeCell ref="B79:L79"/>
  </mergeCells>
  <printOptions/>
  <pageMargins left="0.19" right="0.19" top="0.19" bottom="0.19" header="0" footer="0"/>
  <pageSetup fitToHeight="0" fitToWidth="1" horizontalDpi="360" verticalDpi="360" orientation="landscape" paperSize="9" scale="99" r:id="rId3"/>
  <headerFooter>
    <oddFooter>&amp;L&amp;"Arial,Regular"&amp;9Information Classification: Limited Access</oddFooter>
  </headerFooter>
  <rowBreaks count="3" manualBreakCount="3">
    <brk id="39" max="14" man="1"/>
    <brk id="70" max="14" man="1"/>
    <brk id="133" max="13" man="1"/>
  </rowBreaks>
  <drawing r:id="rId2"/>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N154"/>
  <sheetViews>
    <sheetView showGridLines="0" zoomScale="93" zoomScaleNormal="93" zoomScaleSheetLayoutView="85" workbookViewId="0" topLeftCell="A1">
      <selection activeCell="B35" sqref="B35"/>
    </sheetView>
  </sheetViews>
  <sheetFormatPr defaultColWidth="9.33203125" defaultRowHeight="11.25"/>
  <cols>
    <col min="1" max="1" width="2.83203125" style="0" customWidth="1"/>
    <col min="2" max="2" width="38.33203125" style="0" customWidth="1"/>
    <col min="3" max="3" width="15.3320312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3320312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64</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68</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1516707674</v>
      </c>
      <c r="D11" s="26"/>
      <c r="E11" s="34" t="s">
        <v>43</v>
      </c>
      <c r="F11" s="34"/>
      <c r="G11" s="84" t="s">
        <v>42</v>
      </c>
      <c r="H11" s="36"/>
      <c r="I11" s="36"/>
      <c r="J11" s="34" t="s">
        <v>44</v>
      </c>
      <c r="K11" s="34"/>
      <c r="L11" s="35" t="s">
        <v>42</v>
      </c>
      <c r="M11" s="37"/>
      <c r="N11" s="32"/>
    </row>
    <row r="12" spans="1:14" ht="15" customHeight="1">
      <c r="A12" s="25"/>
      <c r="B12" s="33" t="s">
        <v>39</v>
      </c>
      <c r="C12" s="38">
        <v>7</v>
      </c>
      <c r="D12" s="26"/>
      <c r="E12" s="33" t="s">
        <v>45</v>
      </c>
      <c r="F12" s="33"/>
      <c r="G12" s="82">
        <v>94.16</v>
      </c>
      <c r="H12" s="39"/>
      <c r="I12" s="39"/>
      <c r="J12" s="33" t="s">
        <v>19</v>
      </c>
      <c r="K12" s="33"/>
      <c r="L12" s="38">
        <v>17.97</v>
      </c>
      <c r="M12" s="40"/>
      <c r="N12" s="32"/>
    </row>
    <row r="13" spans="1:14" ht="15" customHeight="1">
      <c r="A13" s="25"/>
      <c r="B13" s="33" t="s">
        <v>40</v>
      </c>
      <c r="C13" s="38">
        <v>8</v>
      </c>
      <c r="D13" s="26"/>
      <c r="E13" s="33" t="s">
        <v>46</v>
      </c>
      <c r="F13" s="33"/>
      <c r="G13" s="82" t="s">
        <v>69</v>
      </c>
      <c r="H13" s="39"/>
      <c r="I13" s="39"/>
      <c r="J13" s="33" t="s">
        <v>14</v>
      </c>
      <c r="K13" s="33"/>
      <c r="L13" s="38">
        <v>72.82</v>
      </c>
      <c r="M13" s="40"/>
      <c r="N13" s="32"/>
    </row>
    <row r="14" spans="1:14" ht="15" customHeight="1">
      <c r="A14" s="25"/>
      <c r="B14" s="25"/>
      <c r="C14" s="26"/>
      <c r="D14" s="26"/>
      <c r="E14" s="33" t="s">
        <v>47</v>
      </c>
      <c r="F14" s="33"/>
      <c r="G14" s="82" t="s">
        <v>69</v>
      </c>
      <c r="H14" s="39"/>
      <c r="I14" s="39"/>
      <c r="J14" s="33" t="s">
        <v>30</v>
      </c>
      <c r="K14" s="33"/>
      <c r="L14" s="38">
        <v>9.21</v>
      </c>
      <c r="M14" s="40"/>
      <c r="N14" s="32"/>
    </row>
    <row r="15" spans="1:14" ht="15" customHeight="1">
      <c r="A15" s="25"/>
      <c r="B15" s="34" t="s">
        <v>41</v>
      </c>
      <c r="C15" s="35" t="s">
        <v>42</v>
      </c>
      <c r="D15" s="26"/>
      <c r="E15" s="33" t="s">
        <v>48</v>
      </c>
      <c r="F15" s="33"/>
      <c r="G15" s="82">
        <v>1.1</v>
      </c>
      <c r="H15"/>
      <c r="I15"/>
      <c r="J15"/>
      <c r="K15"/>
      <c r="L15"/>
      <c r="M15"/>
      <c r="N15" s="32"/>
    </row>
    <row r="16" spans="1:14" ht="15" customHeight="1">
      <c r="A16" s="25"/>
      <c r="B16" s="33" t="s">
        <v>28</v>
      </c>
      <c r="C16" s="38">
        <v>84.95</v>
      </c>
      <c r="D16" s="26"/>
      <c r="E16" s="33" t="s">
        <v>52</v>
      </c>
      <c r="F16" s="33"/>
      <c r="G16" s="82">
        <v>4.74</v>
      </c>
      <c r="H16"/>
      <c r="I16"/>
      <c r="J16"/>
      <c r="K16"/>
      <c r="L16"/>
      <c r="M16"/>
      <c r="N16" s="32"/>
    </row>
    <row r="17" spans="1:14" ht="15" customHeight="1">
      <c r="A17" s="25"/>
      <c r="B17" s="33" t="s">
        <v>29</v>
      </c>
      <c r="C17" s="38">
        <v>9.21</v>
      </c>
      <c r="D17" s="26"/>
      <c r="E17" s="33" t="s">
        <v>51</v>
      </c>
      <c r="F17" s="33"/>
      <c r="G17" s="82" t="s">
        <v>69</v>
      </c>
      <c r="H17"/>
      <c r="I17"/>
      <c r="J17"/>
      <c r="K17"/>
      <c r="L17"/>
      <c r="M17"/>
      <c r="N17" s="32"/>
    </row>
    <row r="18" spans="1:14" ht="15" customHeight="1">
      <c r="A18" s="25"/>
      <c r="B18" s="33" t="s">
        <v>24</v>
      </c>
      <c r="C18" s="38">
        <v>5.84</v>
      </c>
      <c r="D18" s="26"/>
      <c r="E18"/>
      <c r="F18"/>
      <c r="G18" s="85"/>
      <c r="H18"/>
      <c r="I18"/>
      <c r="J18"/>
      <c r="K18"/>
      <c r="L18"/>
      <c r="M18"/>
      <c r="N18" s="32"/>
    </row>
    <row r="19" spans="1:14" ht="15" customHeight="1">
      <c r="A19" s="25"/>
      <c r="C19"/>
      <c r="D19" s="26"/>
      <c r="E19"/>
      <c r="F19"/>
      <c r="G19" s="72"/>
      <c r="H19"/>
      <c r="I19"/>
      <c r="J19"/>
      <c r="K19"/>
      <c r="L19"/>
      <c r="M19"/>
      <c r="N19" s="32"/>
    </row>
    <row r="20" spans="1:14" ht="15" customHeight="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hidden="1">
      <c r="A22" s="25"/>
      <c r="C22"/>
      <c r="D22" s="26"/>
      <c r="E22"/>
      <c r="F22"/>
      <c r="G22" s="72"/>
      <c r="H22"/>
      <c r="I22"/>
      <c r="J22"/>
      <c r="K22"/>
      <c r="L22"/>
      <c r="M22"/>
      <c r="N22" s="32"/>
    </row>
    <row r="23" spans="1:14" ht="15" customHeight="1" hidden="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20.25" customHeight="1">
      <c r="B42" s="54" t="s">
        <v>25</v>
      </c>
      <c r="C42" s="49" t="s">
        <v>70</v>
      </c>
      <c r="D42" s="49" t="s">
        <v>17</v>
      </c>
      <c r="E42" s="49" t="s">
        <v>17</v>
      </c>
      <c r="F42" s="50">
        <v>45269</v>
      </c>
      <c r="G42" s="50" t="s">
        <v>13</v>
      </c>
      <c r="H42" s="51" t="s">
        <v>19</v>
      </c>
      <c r="I42" s="51" t="s">
        <v>20</v>
      </c>
      <c r="J42" s="51" t="s">
        <v>16</v>
      </c>
      <c r="K42" s="74">
        <v>2464135.97</v>
      </c>
      <c r="L42" s="75">
        <v>2500000</v>
      </c>
      <c r="M42" s="53">
        <v>0.164</v>
      </c>
    </row>
    <row r="43" spans="2:13" ht="20.25" customHeight="1">
      <c r="B43" s="54" t="s">
        <v>25</v>
      </c>
      <c r="C43" s="49" t="s">
        <v>71</v>
      </c>
      <c r="D43" s="49" t="s">
        <v>17</v>
      </c>
      <c r="E43" s="49" t="s">
        <v>17</v>
      </c>
      <c r="F43" s="50" t="s">
        <v>72</v>
      </c>
      <c r="G43" s="50" t="s">
        <v>13</v>
      </c>
      <c r="H43" s="51" t="s">
        <v>19</v>
      </c>
      <c r="I43" s="51" t="s">
        <v>20</v>
      </c>
      <c r="J43" s="51" t="s">
        <v>16</v>
      </c>
      <c r="K43" s="74">
        <v>24511694.5</v>
      </c>
      <c r="L43" s="75">
        <v>24900000</v>
      </c>
      <c r="M43" s="53">
        <v>1.63345</v>
      </c>
    </row>
    <row r="44" spans="2:13" ht="20.25" customHeight="1">
      <c r="B44" s="54" t="s">
        <v>25</v>
      </c>
      <c r="C44" s="49" t="s">
        <v>73</v>
      </c>
      <c r="D44" s="49" t="s">
        <v>17</v>
      </c>
      <c r="E44" s="49" t="s">
        <v>17</v>
      </c>
      <c r="F44" s="50" t="s">
        <v>74</v>
      </c>
      <c r="G44" s="50" t="s">
        <v>13</v>
      </c>
      <c r="H44" s="51" t="s">
        <v>19</v>
      </c>
      <c r="I44" s="51" t="s">
        <v>20</v>
      </c>
      <c r="J44" s="51" t="s">
        <v>16</v>
      </c>
      <c r="K44" s="74">
        <v>4914850</v>
      </c>
      <c r="L44" s="75">
        <v>5000000</v>
      </c>
      <c r="M44" s="53">
        <v>0.328</v>
      </c>
    </row>
    <row r="45" spans="2:13" ht="20.25" customHeight="1">
      <c r="B45" s="54" t="s">
        <v>25</v>
      </c>
      <c r="C45" s="49" t="s">
        <v>75</v>
      </c>
      <c r="D45" s="49" t="s">
        <v>17</v>
      </c>
      <c r="E45" s="49" t="s">
        <v>17</v>
      </c>
      <c r="F45" s="50" t="s">
        <v>76</v>
      </c>
      <c r="G45" s="50" t="s">
        <v>13</v>
      </c>
      <c r="H45" s="51" t="s">
        <v>19</v>
      </c>
      <c r="I45" s="51" t="s">
        <v>20</v>
      </c>
      <c r="J45" s="51" t="s">
        <v>16</v>
      </c>
      <c r="K45" s="74">
        <v>16594200</v>
      </c>
      <c r="L45" s="75">
        <v>16800000</v>
      </c>
      <c r="M45" s="53">
        <v>1.10209</v>
      </c>
    </row>
    <row r="46" spans="2:13" ht="20.25" customHeight="1">
      <c r="B46" s="54" t="s">
        <v>25</v>
      </c>
      <c r="C46" s="49" t="s">
        <v>77</v>
      </c>
      <c r="D46" s="49" t="s">
        <v>17</v>
      </c>
      <c r="E46" s="49" t="s">
        <v>17</v>
      </c>
      <c r="F46" s="50">
        <v>45180</v>
      </c>
      <c r="G46" s="50" t="s">
        <v>13</v>
      </c>
      <c r="H46" s="51" t="s">
        <v>19</v>
      </c>
      <c r="I46" s="51" t="s">
        <v>20</v>
      </c>
      <c r="J46" s="51" t="s">
        <v>16</v>
      </c>
      <c r="K46" s="74">
        <v>15356475.19</v>
      </c>
      <c r="L46" s="75">
        <v>15700000</v>
      </c>
      <c r="M46" s="53">
        <v>1.02993</v>
      </c>
    </row>
    <row r="47" spans="2:13" ht="20.25" customHeight="1">
      <c r="B47" s="54" t="s">
        <v>25</v>
      </c>
      <c r="C47" s="49" t="s">
        <v>78</v>
      </c>
      <c r="D47" s="49" t="s">
        <v>17</v>
      </c>
      <c r="E47" s="49" t="s">
        <v>17</v>
      </c>
      <c r="F47" s="50" t="s">
        <v>79</v>
      </c>
      <c r="G47" s="50" t="s">
        <v>13</v>
      </c>
      <c r="H47" s="51" t="s">
        <v>19</v>
      </c>
      <c r="I47" s="51" t="s">
        <v>20</v>
      </c>
      <c r="J47" s="51" t="s">
        <v>16</v>
      </c>
      <c r="K47" s="74">
        <v>1957533.33</v>
      </c>
      <c r="L47" s="75">
        <v>2000000</v>
      </c>
      <c r="M47" s="53">
        <v>0.1312</v>
      </c>
    </row>
    <row r="48" spans="2:13" ht="20.25" customHeight="1">
      <c r="B48" s="54" t="s">
        <v>25</v>
      </c>
      <c r="C48" s="49" t="s">
        <v>67</v>
      </c>
      <c r="D48" s="49" t="s">
        <v>17</v>
      </c>
      <c r="E48" s="49" t="s">
        <v>17</v>
      </c>
      <c r="F48" s="50" t="s">
        <v>80</v>
      </c>
      <c r="G48" s="50" t="s">
        <v>13</v>
      </c>
      <c r="H48" s="51" t="s">
        <v>19</v>
      </c>
      <c r="I48" s="51" t="s">
        <v>20</v>
      </c>
      <c r="J48" s="51" t="s">
        <v>16</v>
      </c>
      <c r="K48" s="74">
        <v>12704741.39</v>
      </c>
      <c r="L48" s="75">
        <v>12950000</v>
      </c>
      <c r="M48" s="53">
        <v>0.84953</v>
      </c>
    </row>
    <row r="49" spans="2:13" ht="20.25" customHeight="1">
      <c r="B49" s="54" t="s">
        <v>81</v>
      </c>
      <c r="C49" s="49" t="s">
        <v>82</v>
      </c>
      <c r="D49" s="49" t="s">
        <v>17</v>
      </c>
      <c r="E49" s="49" t="s">
        <v>17</v>
      </c>
      <c r="F49" s="50" t="s">
        <v>83</v>
      </c>
      <c r="G49" s="50">
        <v>44932</v>
      </c>
      <c r="H49" s="51" t="s">
        <v>19</v>
      </c>
      <c r="I49" s="51" t="s">
        <v>20</v>
      </c>
      <c r="J49" s="51" t="s">
        <v>84</v>
      </c>
      <c r="K49" s="74">
        <v>9099892.75</v>
      </c>
      <c r="L49" s="75">
        <v>9100000</v>
      </c>
      <c r="M49" s="53">
        <v>0.59696</v>
      </c>
    </row>
    <row r="50" spans="2:13" ht="15.75" customHeight="1">
      <c r="B50" s="56" t="s">
        <v>18</v>
      </c>
      <c r="C50" s="57"/>
      <c r="D50" s="57" t="s">
        <v>54</v>
      </c>
      <c r="E50" s="57" t="s">
        <v>54</v>
      </c>
      <c r="F50" s="58"/>
      <c r="G50" s="58"/>
      <c r="H50" s="59"/>
      <c r="I50" s="59"/>
      <c r="J50" s="59"/>
      <c r="K50" s="76">
        <f>SUM(K42:K49)</f>
        <v>87603523.13</v>
      </c>
      <c r="L50" s="77">
        <f>SUM(L42:L49)</f>
        <v>88950000</v>
      </c>
      <c r="M50" s="60">
        <f>SUM(M42:M49)</f>
        <v>5.835159999999999</v>
      </c>
    </row>
    <row r="51" spans="2:13" ht="15.75" customHeight="1">
      <c r="B51" s="48" t="s">
        <v>28</v>
      </c>
      <c r="C51" s="80"/>
      <c r="D51" s="80"/>
      <c r="E51" s="80"/>
      <c r="F51" s="81"/>
      <c r="G51" s="81"/>
      <c r="H51" s="80"/>
      <c r="I51" s="80"/>
      <c r="J51" s="80"/>
      <c r="K51" s="79"/>
      <c r="L51" s="79"/>
      <c r="M51" s="78"/>
    </row>
    <row r="52" spans="2:13" ht="15" customHeight="1">
      <c r="B52" s="54" t="s">
        <v>60</v>
      </c>
      <c r="C52" s="49" t="s">
        <v>13</v>
      </c>
      <c r="D52" s="49" t="s">
        <v>17</v>
      </c>
      <c r="E52" s="49" t="s">
        <v>35</v>
      </c>
      <c r="F52" s="50">
        <v>44932</v>
      </c>
      <c r="G52" s="61" t="s">
        <v>13</v>
      </c>
      <c r="H52" s="51" t="s">
        <v>14</v>
      </c>
      <c r="I52" s="51" t="s">
        <v>20</v>
      </c>
      <c r="J52" s="51" t="s">
        <v>16</v>
      </c>
      <c r="K52" s="74">
        <v>100000000</v>
      </c>
      <c r="L52" s="75">
        <v>100000000</v>
      </c>
      <c r="M52" s="53">
        <v>6.56004</v>
      </c>
    </row>
    <row r="53" spans="2:13" ht="15" customHeight="1">
      <c r="B53" s="54" t="s">
        <v>56</v>
      </c>
      <c r="C53" s="49" t="s">
        <v>13</v>
      </c>
      <c r="D53" s="49" t="s">
        <v>17</v>
      </c>
      <c r="E53" s="49" t="s">
        <v>35</v>
      </c>
      <c r="F53" s="50">
        <v>44932</v>
      </c>
      <c r="G53" s="50" t="s">
        <v>13</v>
      </c>
      <c r="H53" s="51" t="s">
        <v>14</v>
      </c>
      <c r="I53" s="51" t="s">
        <v>20</v>
      </c>
      <c r="J53" s="51" t="s">
        <v>16</v>
      </c>
      <c r="K53" s="74">
        <v>110000000</v>
      </c>
      <c r="L53" s="75">
        <v>110000000</v>
      </c>
      <c r="M53" s="53">
        <v>7.21605</v>
      </c>
    </row>
    <row r="54" spans="2:13" ht="15" customHeight="1">
      <c r="B54" s="54" t="s">
        <v>26</v>
      </c>
      <c r="C54" s="49" t="s">
        <v>13</v>
      </c>
      <c r="D54" s="49" t="s">
        <v>12</v>
      </c>
      <c r="E54" s="49" t="s">
        <v>12</v>
      </c>
      <c r="F54" s="50">
        <v>44932</v>
      </c>
      <c r="G54" s="50" t="s">
        <v>13</v>
      </c>
      <c r="H54" s="51" t="s">
        <v>14</v>
      </c>
      <c r="I54" s="51" t="s">
        <v>20</v>
      </c>
      <c r="J54" s="51" t="s">
        <v>16</v>
      </c>
      <c r="K54" s="74">
        <v>115000000</v>
      </c>
      <c r="L54" s="75">
        <v>115000000</v>
      </c>
      <c r="M54" s="53">
        <v>7.54405</v>
      </c>
    </row>
    <row r="55" spans="2:13" ht="15" customHeight="1">
      <c r="B55" s="54" t="s">
        <v>55</v>
      </c>
      <c r="C55" s="49" t="s">
        <v>13</v>
      </c>
      <c r="D55" s="49" t="s">
        <v>17</v>
      </c>
      <c r="E55" s="49" t="s">
        <v>17</v>
      </c>
      <c r="F55" s="50">
        <v>44932</v>
      </c>
      <c r="G55" s="61" t="s">
        <v>13</v>
      </c>
      <c r="H55" s="51" t="s">
        <v>14</v>
      </c>
      <c r="I55" s="51" t="s">
        <v>20</v>
      </c>
      <c r="J55" s="51" t="s">
        <v>16</v>
      </c>
      <c r="K55" s="74">
        <v>150000000</v>
      </c>
      <c r="L55" s="75">
        <v>150000000</v>
      </c>
      <c r="M55" s="53">
        <v>9.84006</v>
      </c>
    </row>
    <row r="56" spans="2:13" ht="15" customHeight="1">
      <c r="B56" s="54" t="s">
        <v>27</v>
      </c>
      <c r="C56" s="49" t="s">
        <v>13</v>
      </c>
      <c r="D56" s="49" t="s">
        <v>17</v>
      </c>
      <c r="E56" s="49" t="s">
        <v>17</v>
      </c>
      <c r="F56" s="50">
        <v>44932</v>
      </c>
      <c r="G56" s="50" t="s">
        <v>13</v>
      </c>
      <c r="H56" s="51" t="s">
        <v>14</v>
      </c>
      <c r="I56" s="51" t="s">
        <v>15</v>
      </c>
      <c r="J56" s="51" t="s">
        <v>16</v>
      </c>
      <c r="K56" s="74">
        <v>145000000</v>
      </c>
      <c r="L56" s="75">
        <v>145000000</v>
      </c>
      <c r="M56" s="53">
        <v>9.51206</v>
      </c>
    </row>
    <row r="57" spans="2:13" ht="15" customHeight="1">
      <c r="B57" s="54" t="s">
        <v>58</v>
      </c>
      <c r="C57" s="49" t="s">
        <v>13</v>
      </c>
      <c r="D57" s="49" t="s">
        <v>17</v>
      </c>
      <c r="E57" s="49" t="s">
        <v>17</v>
      </c>
      <c r="F57" s="50">
        <v>44932</v>
      </c>
      <c r="G57" s="50" t="s">
        <v>13</v>
      </c>
      <c r="H57" s="51" t="s">
        <v>14</v>
      </c>
      <c r="I57" s="51" t="s">
        <v>15</v>
      </c>
      <c r="J57" s="51" t="s">
        <v>16</v>
      </c>
      <c r="K57" s="74">
        <v>150000000</v>
      </c>
      <c r="L57" s="75">
        <v>150000000</v>
      </c>
      <c r="M57" s="53">
        <v>9.84006</v>
      </c>
    </row>
    <row r="58" spans="2:13" ht="15" customHeight="1">
      <c r="B58" s="54" t="s">
        <v>58</v>
      </c>
      <c r="C58" s="49" t="s">
        <v>13</v>
      </c>
      <c r="D58" s="49" t="s">
        <v>17</v>
      </c>
      <c r="E58" s="49" t="s">
        <v>17</v>
      </c>
      <c r="F58" s="50">
        <v>44932</v>
      </c>
      <c r="G58" s="50" t="s">
        <v>13</v>
      </c>
      <c r="H58" s="51" t="s">
        <v>14</v>
      </c>
      <c r="I58" s="51" t="s">
        <v>15</v>
      </c>
      <c r="J58" s="51" t="s">
        <v>16</v>
      </c>
      <c r="K58" s="74">
        <v>15000000</v>
      </c>
      <c r="L58" s="75">
        <v>15000000</v>
      </c>
      <c r="M58" s="53">
        <v>0.98401</v>
      </c>
    </row>
    <row r="59" spans="2:13" ht="15" customHeight="1">
      <c r="B59" s="54" t="s">
        <v>33</v>
      </c>
      <c r="C59" s="49" t="s">
        <v>13</v>
      </c>
      <c r="D59" s="49" t="s">
        <v>17</v>
      </c>
      <c r="E59" s="49" t="s">
        <v>17</v>
      </c>
      <c r="F59" s="50">
        <v>44932</v>
      </c>
      <c r="G59" s="61" t="s">
        <v>13</v>
      </c>
      <c r="H59" s="51" t="s">
        <v>14</v>
      </c>
      <c r="I59" s="51" t="s">
        <v>20</v>
      </c>
      <c r="J59" s="51" t="s">
        <v>16</v>
      </c>
      <c r="K59" s="74">
        <v>200000000</v>
      </c>
      <c r="L59" s="75">
        <v>200000000</v>
      </c>
      <c r="M59" s="53">
        <v>13.1201</v>
      </c>
    </row>
    <row r="60" spans="2:13" ht="15" customHeight="1">
      <c r="B60" s="54" t="s">
        <v>57</v>
      </c>
      <c r="C60" s="49" t="s">
        <v>13</v>
      </c>
      <c r="D60" s="49" t="s">
        <v>35</v>
      </c>
      <c r="E60" s="49" t="s">
        <v>35</v>
      </c>
      <c r="F60" s="50">
        <v>44932</v>
      </c>
      <c r="G60" s="61" t="s">
        <v>13</v>
      </c>
      <c r="H60" s="51" t="s">
        <v>19</v>
      </c>
      <c r="I60" s="51" t="s">
        <v>20</v>
      </c>
      <c r="J60" s="51" t="s">
        <v>16</v>
      </c>
      <c r="K60" s="74">
        <v>100000000</v>
      </c>
      <c r="L60" s="75">
        <v>100000000</v>
      </c>
      <c r="M60" s="53">
        <v>6.56004</v>
      </c>
    </row>
    <row r="61" spans="2:13" ht="15" customHeight="1">
      <c r="B61" s="54" t="s">
        <v>23</v>
      </c>
      <c r="C61" s="49" t="s">
        <v>13</v>
      </c>
      <c r="D61" s="49" t="s">
        <v>12</v>
      </c>
      <c r="E61" s="49" t="s">
        <v>12</v>
      </c>
      <c r="F61" s="50">
        <v>44932</v>
      </c>
      <c r="G61" s="61" t="s">
        <v>13</v>
      </c>
      <c r="H61" s="51" t="s">
        <v>14</v>
      </c>
      <c r="I61" s="51" t="s">
        <v>15</v>
      </c>
      <c r="J61" s="51" t="s">
        <v>16</v>
      </c>
      <c r="K61" s="74">
        <v>125000000</v>
      </c>
      <c r="L61" s="75">
        <v>125000000</v>
      </c>
      <c r="M61" s="53">
        <v>8.20005</v>
      </c>
    </row>
    <row r="62" spans="2:13" ht="15" customHeight="1">
      <c r="B62" s="54" t="s">
        <v>34</v>
      </c>
      <c r="C62" s="49" t="s">
        <v>13</v>
      </c>
      <c r="D62" s="49" t="s">
        <v>17</v>
      </c>
      <c r="E62" s="49" t="s">
        <v>35</v>
      </c>
      <c r="F62" s="50">
        <v>44932</v>
      </c>
      <c r="G62" s="61" t="s">
        <v>13</v>
      </c>
      <c r="H62" s="51" t="s">
        <v>19</v>
      </c>
      <c r="I62" s="51" t="s">
        <v>20</v>
      </c>
      <c r="J62" s="51" t="s">
        <v>16</v>
      </c>
      <c r="K62" s="74">
        <v>85000000</v>
      </c>
      <c r="L62" s="75">
        <v>85000000</v>
      </c>
      <c r="M62" s="53">
        <v>5.57604</v>
      </c>
    </row>
    <row r="63" spans="2:13" ht="18.75" customHeight="1">
      <c r="B63" s="56" t="s">
        <v>18</v>
      </c>
      <c r="C63" s="57"/>
      <c r="D63" s="57" t="s">
        <v>54</v>
      </c>
      <c r="E63" s="57" t="s">
        <v>54</v>
      </c>
      <c r="F63" s="58"/>
      <c r="G63" s="58"/>
      <c r="H63" s="59"/>
      <c r="I63" s="59"/>
      <c r="J63" s="59"/>
      <c r="K63" s="76">
        <f>SUM(K51:K62)</f>
        <v>1295000000</v>
      </c>
      <c r="L63" s="77">
        <f>SUM(L51:L62)</f>
        <v>1295000000</v>
      </c>
      <c r="M63" s="60">
        <f>SUM(M51:M62)</f>
        <v>84.95256000000002</v>
      </c>
    </row>
    <row r="64" spans="2:13" ht="18.75" customHeight="1">
      <c r="B64" s="48" t="s">
        <v>30</v>
      </c>
      <c r="C64" s="80"/>
      <c r="D64" s="80"/>
      <c r="E64" s="80"/>
      <c r="F64" s="81"/>
      <c r="G64" s="81"/>
      <c r="H64" s="80"/>
      <c r="I64" s="80"/>
      <c r="J64" s="80"/>
      <c r="K64" s="79"/>
      <c r="L64" s="79"/>
      <c r="M64" s="78"/>
    </row>
    <row r="65" spans="2:13" ht="14.25" customHeight="1">
      <c r="B65" s="54" t="s">
        <v>30</v>
      </c>
      <c r="C65" s="49" t="s">
        <v>31</v>
      </c>
      <c r="D65" s="49" t="s">
        <v>13</v>
      </c>
      <c r="E65" s="49" t="s">
        <v>13</v>
      </c>
      <c r="F65" s="50">
        <v>44932</v>
      </c>
      <c r="G65" s="61" t="s">
        <v>13</v>
      </c>
      <c r="H65" s="51" t="s">
        <v>13</v>
      </c>
      <c r="I65" s="51" t="s">
        <v>13</v>
      </c>
      <c r="J65" s="51" t="s">
        <v>13</v>
      </c>
      <c r="K65" s="74">
        <v>140430369.8</v>
      </c>
      <c r="L65" s="75">
        <v>140430369.8</v>
      </c>
      <c r="M65" s="53">
        <v>9.21229</v>
      </c>
    </row>
    <row r="66" spans="2:13" ht="15" customHeight="1">
      <c r="B66" s="56" t="s">
        <v>18</v>
      </c>
      <c r="C66" s="57"/>
      <c r="D66" s="57" t="s">
        <v>54</v>
      </c>
      <c r="E66" s="57" t="s">
        <v>54</v>
      </c>
      <c r="F66" s="58"/>
      <c r="G66" s="58"/>
      <c r="H66" s="59"/>
      <c r="I66" s="59"/>
      <c r="J66" s="59"/>
      <c r="K66" s="76">
        <f>SUM(K65:K65)</f>
        <v>140430369.8</v>
      </c>
      <c r="L66" s="76">
        <f>SUM(L65:L65)</f>
        <v>140430369.8</v>
      </c>
      <c r="M66" s="83">
        <f>SUM(M65:M65)</f>
        <v>9.21229</v>
      </c>
    </row>
    <row r="67" spans="2:13" ht="18" customHeight="1">
      <c r="B67" s="12" t="s">
        <v>21</v>
      </c>
      <c r="C67" s="13"/>
      <c r="D67" s="13"/>
      <c r="E67" s="13"/>
      <c r="F67" s="14"/>
      <c r="G67" s="14"/>
      <c r="H67" s="15"/>
      <c r="I67" s="15"/>
      <c r="J67" s="15"/>
      <c r="K67" s="16">
        <f>+K63+K50+K66</f>
        <v>1523033892.93</v>
      </c>
      <c r="L67" s="16">
        <f>+L63+L50+L66</f>
        <v>1524380369.8</v>
      </c>
      <c r="M67" s="88">
        <f>+M63+M50+M66</f>
        <v>100.00001000000002</v>
      </c>
    </row>
    <row r="68" spans="2:13" ht="15" customHeight="1">
      <c r="B68" s="107" t="s">
        <v>22</v>
      </c>
      <c r="C68" s="107"/>
      <c r="D68" s="107"/>
      <c r="E68" s="107"/>
      <c r="F68" s="107"/>
      <c r="G68" s="107"/>
      <c r="H68" s="62"/>
      <c r="I68" s="62"/>
      <c r="J68" s="62"/>
      <c r="K68" s="63"/>
      <c r="L68" s="64"/>
      <c r="M68" s="65"/>
    </row>
    <row r="69" spans="2:13" ht="17.25" customHeight="1">
      <c r="B69" s="107" t="s">
        <v>50</v>
      </c>
      <c r="C69" s="107"/>
      <c r="D69" s="107"/>
      <c r="E69" s="107"/>
      <c r="F69" s="107"/>
      <c r="G69" s="107"/>
      <c r="H69" s="107"/>
      <c r="I69" s="107"/>
      <c r="J69" s="107"/>
      <c r="K69" s="107"/>
      <c r="L69" s="107"/>
      <c r="M69" s="65"/>
    </row>
    <row r="70" spans="2:13" ht="18" customHeight="1">
      <c r="B70" s="108" t="s">
        <v>37</v>
      </c>
      <c r="C70" s="108"/>
      <c r="D70" s="108"/>
      <c r="E70" s="108"/>
      <c r="F70" s="108"/>
      <c r="G70" s="108"/>
      <c r="H70" s="108"/>
      <c r="I70" s="108"/>
      <c r="J70" s="108"/>
      <c r="K70" s="108"/>
      <c r="L70" s="108"/>
      <c r="M70" s="65"/>
    </row>
    <row r="71" spans="2:13" ht="19.5" customHeight="1">
      <c r="B71" s="108" t="s">
        <v>63</v>
      </c>
      <c r="C71" s="108"/>
      <c r="D71" s="108"/>
      <c r="E71" s="108"/>
      <c r="F71" s="108"/>
      <c r="G71" s="108"/>
      <c r="H71" s="108"/>
      <c r="I71" s="108"/>
      <c r="J71" s="108"/>
      <c r="K71" s="108"/>
      <c r="L71" s="108"/>
      <c r="M71" s="65"/>
    </row>
    <row r="72" spans="2:13" ht="12.75" customHeight="1">
      <c r="B72" s="87"/>
      <c r="C72" s="87"/>
      <c r="D72" s="87"/>
      <c r="E72" s="87"/>
      <c r="F72" s="87"/>
      <c r="G72" s="87"/>
      <c r="H72" s="87"/>
      <c r="I72" s="87"/>
      <c r="J72" s="87"/>
      <c r="K72" s="87"/>
      <c r="L72" s="87"/>
      <c r="M72" s="65"/>
    </row>
    <row r="73" spans="2:13" ht="12.75" customHeight="1">
      <c r="B73" s="87"/>
      <c r="C73" s="87"/>
      <c r="D73" s="87"/>
      <c r="E73" s="87"/>
      <c r="F73" s="87"/>
      <c r="G73" s="87"/>
      <c r="H73" s="87"/>
      <c r="I73" s="87"/>
      <c r="J73" s="87"/>
      <c r="K73" s="87"/>
      <c r="L73" s="87"/>
      <c r="M73" s="65"/>
    </row>
    <row r="74" spans="2:13" ht="12.75" customHeight="1">
      <c r="B74" s="87"/>
      <c r="C74" s="87"/>
      <c r="D74" s="87"/>
      <c r="E74" s="87"/>
      <c r="F74" s="87"/>
      <c r="G74" s="87"/>
      <c r="H74" s="87"/>
      <c r="I74" s="87"/>
      <c r="J74" s="87"/>
      <c r="K74" s="87"/>
      <c r="L74" s="87"/>
      <c r="M74" s="65"/>
    </row>
    <row r="75" spans="2:13" ht="12.75" customHeight="1">
      <c r="B75" s="87"/>
      <c r="C75" s="87"/>
      <c r="D75" s="87"/>
      <c r="E75" s="87"/>
      <c r="F75" s="87"/>
      <c r="G75" s="87"/>
      <c r="H75" s="87"/>
      <c r="I75" s="87"/>
      <c r="J75" s="87"/>
      <c r="K75" s="87"/>
      <c r="L75" s="87"/>
      <c r="M75" s="65"/>
    </row>
    <row r="76" spans="2:13" ht="12.75" customHeight="1">
      <c r="B76" s="87"/>
      <c r="C76" s="87"/>
      <c r="D76" s="87"/>
      <c r="E76" s="87"/>
      <c r="F76" s="87"/>
      <c r="G76" s="87"/>
      <c r="H76" s="87"/>
      <c r="I76" s="87"/>
      <c r="J76" s="87"/>
      <c r="K76" s="87"/>
      <c r="L76" s="87"/>
      <c r="M76" s="65"/>
    </row>
    <row r="77" spans="2:13" ht="12.75" customHeight="1">
      <c r="B77" s="87"/>
      <c r="C77" s="87"/>
      <c r="D77" s="87"/>
      <c r="E77" s="87"/>
      <c r="F77" s="87"/>
      <c r="G77" s="87"/>
      <c r="H77" s="87"/>
      <c r="I77" s="87"/>
      <c r="J77" s="87"/>
      <c r="K77" s="87"/>
      <c r="L77" s="87"/>
      <c r="M77" s="65"/>
    </row>
    <row r="78" spans="2:13" ht="12.75" customHeight="1">
      <c r="B78" s="87"/>
      <c r="C78" s="87"/>
      <c r="D78" s="87"/>
      <c r="E78" s="87"/>
      <c r="F78" s="87"/>
      <c r="G78" s="87"/>
      <c r="H78" s="87"/>
      <c r="I78" s="87"/>
      <c r="J78" s="87"/>
      <c r="K78" s="87"/>
      <c r="L78" s="87"/>
      <c r="M78" s="65"/>
    </row>
    <row r="79" spans="2:13" ht="12.75" customHeight="1">
      <c r="B79" s="87"/>
      <c r="C79" s="87"/>
      <c r="D79" s="87"/>
      <c r="E79" s="87"/>
      <c r="F79" s="87"/>
      <c r="G79" s="87"/>
      <c r="H79" s="87"/>
      <c r="I79" s="87"/>
      <c r="J79" s="87"/>
      <c r="K79" s="87"/>
      <c r="L79" s="87"/>
      <c r="M79" s="65"/>
    </row>
    <row r="80" spans="2:13" ht="12.75" customHeight="1">
      <c r="B80" s="87"/>
      <c r="C80" s="87"/>
      <c r="D80" s="87"/>
      <c r="E80" s="87"/>
      <c r="F80" s="87"/>
      <c r="G80" s="87"/>
      <c r="H80" s="87"/>
      <c r="I80" s="87"/>
      <c r="J80" s="87"/>
      <c r="K80" s="87"/>
      <c r="L80" s="87"/>
      <c r="M80" s="65"/>
    </row>
    <row r="81" spans="2:13" ht="17.25" customHeight="1">
      <c r="B81" s="87"/>
      <c r="C81" s="87"/>
      <c r="D81" s="87"/>
      <c r="E81" s="87"/>
      <c r="F81" s="87"/>
      <c r="G81" s="87"/>
      <c r="H81" s="87"/>
      <c r="I81" s="87"/>
      <c r="J81" s="87"/>
      <c r="K81" s="87"/>
      <c r="L81" s="87"/>
      <c r="M81" s="65"/>
    </row>
    <row r="82" spans="2:13" ht="20.25" customHeight="1">
      <c r="B82" s="87"/>
      <c r="C82" s="87"/>
      <c r="D82" s="87"/>
      <c r="E82" s="87"/>
      <c r="F82" s="87"/>
      <c r="G82" s="87"/>
      <c r="H82" s="87"/>
      <c r="I82" s="87"/>
      <c r="J82" s="87"/>
      <c r="K82" s="87"/>
      <c r="L82" s="87"/>
      <c r="M82" s="65"/>
    </row>
    <row r="83" spans="2:13" ht="17.25" customHeight="1">
      <c r="B83" s="87"/>
      <c r="C83" s="87"/>
      <c r="D83" s="87"/>
      <c r="E83" s="87"/>
      <c r="F83" s="87"/>
      <c r="G83" s="87"/>
      <c r="H83" s="87"/>
      <c r="I83" s="87"/>
      <c r="J83" s="87"/>
      <c r="K83" s="87"/>
      <c r="L83" s="87"/>
      <c r="M83" s="65"/>
    </row>
    <row r="84" spans="2:13" ht="17.25" customHeight="1">
      <c r="B84" s="87"/>
      <c r="C84" s="87"/>
      <c r="D84" s="87"/>
      <c r="E84" s="87"/>
      <c r="F84" s="87"/>
      <c r="G84" s="87"/>
      <c r="H84" s="87"/>
      <c r="I84" s="87"/>
      <c r="J84" s="87"/>
      <c r="K84" s="87"/>
      <c r="L84" s="87"/>
      <c r="M84" s="65"/>
    </row>
    <row r="85" spans="2:13" ht="17.25" customHeight="1">
      <c r="B85" s="87"/>
      <c r="C85" s="87"/>
      <c r="D85" s="87"/>
      <c r="E85" s="87"/>
      <c r="F85" s="87"/>
      <c r="G85" s="87"/>
      <c r="H85" s="87"/>
      <c r="I85" s="87"/>
      <c r="J85" s="87"/>
      <c r="K85" s="87"/>
      <c r="L85" s="87"/>
      <c r="M85" s="65"/>
    </row>
    <row r="86" spans="2:13" ht="17.25" customHeight="1">
      <c r="B86" s="87"/>
      <c r="C86" s="87"/>
      <c r="D86" s="87"/>
      <c r="E86" s="87"/>
      <c r="F86" s="87"/>
      <c r="G86" s="87"/>
      <c r="H86" s="87"/>
      <c r="I86" s="87"/>
      <c r="J86" s="87"/>
      <c r="K86" s="87"/>
      <c r="L86" s="87"/>
      <c r="M86" s="65"/>
    </row>
    <row r="87" spans="2:13" ht="17.25" customHeight="1">
      <c r="B87" s="87"/>
      <c r="C87" s="87"/>
      <c r="D87" s="87"/>
      <c r="E87" s="87"/>
      <c r="F87" s="87"/>
      <c r="G87" s="87"/>
      <c r="H87" s="87"/>
      <c r="I87" s="87"/>
      <c r="J87" s="87"/>
      <c r="K87" s="87"/>
      <c r="L87" s="87"/>
      <c r="M87" s="65"/>
    </row>
    <row r="88" spans="2:13" ht="17.25" customHeight="1">
      <c r="B88" s="87"/>
      <c r="C88" s="87"/>
      <c r="D88" s="87"/>
      <c r="E88" s="87"/>
      <c r="F88" s="87"/>
      <c r="G88" s="87"/>
      <c r="H88" s="87"/>
      <c r="I88" s="87"/>
      <c r="J88" s="87"/>
      <c r="K88" s="87"/>
      <c r="L88" s="87"/>
      <c r="M88" s="65"/>
    </row>
    <row r="89" spans="2:13" ht="17.25" customHeight="1">
      <c r="B89" s="87"/>
      <c r="C89" s="87"/>
      <c r="D89" s="87"/>
      <c r="E89" s="87"/>
      <c r="F89" s="87"/>
      <c r="G89" s="87"/>
      <c r="H89" s="87"/>
      <c r="I89" s="87"/>
      <c r="J89" s="87"/>
      <c r="K89" s="87"/>
      <c r="L89" s="87"/>
      <c r="M89" s="65"/>
    </row>
    <row r="90" spans="2:13" ht="17.25" customHeight="1">
      <c r="B90" s="87"/>
      <c r="C90" s="87"/>
      <c r="D90" s="87"/>
      <c r="E90" s="87"/>
      <c r="F90" s="87"/>
      <c r="G90" s="87"/>
      <c r="H90" s="87"/>
      <c r="I90" s="87"/>
      <c r="J90" s="87"/>
      <c r="K90" s="87"/>
      <c r="L90" s="87"/>
      <c r="M90" s="65"/>
    </row>
    <row r="91" spans="2:13" ht="17.25" customHeight="1">
      <c r="B91" s="87"/>
      <c r="C91" s="87"/>
      <c r="D91" s="87"/>
      <c r="E91" s="87"/>
      <c r="F91" s="87"/>
      <c r="G91" s="87"/>
      <c r="H91" s="87"/>
      <c r="I91" s="87"/>
      <c r="J91" s="87"/>
      <c r="K91" s="87"/>
      <c r="L91" s="87"/>
      <c r="M91" s="65"/>
    </row>
    <row r="92" spans="2:13" ht="17.25" customHeight="1">
      <c r="B92" s="87"/>
      <c r="C92" s="87"/>
      <c r="D92" s="87"/>
      <c r="E92" s="87"/>
      <c r="F92" s="87"/>
      <c r="G92" s="87"/>
      <c r="H92" s="87"/>
      <c r="I92" s="87"/>
      <c r="J92" s="87"/>
      <c r="K92" s="87"/>
      <c r="L92" s="87"/>
      <c r="M92" s="65"/>
    </row>
    <row r="93" spans="2:13" ht="17.25" customHeight="1">
      <c r="B93" s="87"/>
      <c r="C93" s="87"/>
      <c r="D93" s="87"/>
      <c r="E93" s="87"/>
      <c r="F93" s="87"/>
      <c r="G93" s="87"/>
      <c r="H93" s="87"/>
      <c r="I93" s="87"/>
      <c r="J93" s="87"/>
      <c r="K93" s="87"/>
      <c r="L93" s="87"/>
      <c r="M93" s="65"/>
    </row>
    <row r="94" spans="2:13" ht="17.25" customHeight="1">
      <c r="B94" s="87"/>
      <c r="C94" s="87"/>
      <c r="D94" s="87"/>
      <c r="E94" s="87"/>
      <c r="F94" s="87"/>
      <c r="G94" s="87"/>
      <c r="H94" s="87"/>
      <c r="I94" s="87"/>
      <c r="J94" s="87"/>
      <c r="K94" s="87"/>
      <c r="L94" s="87"/>
      <c r="M94" s="65"/>
    </row>
    <row r="95" spans="2:13" ht="17.25" customHeight="1">
      <c r="B95" s="87"/>
      <c r="C95" s="87"/>
      <c r="D95" s="87"/>
      <c r="E95" s="87"/>
      <c r="F95" s="87"/>
      <c r="G95" s="87"/>
      <c r="H95" s="87"/>
      <c r="I95" s="87"/>
      <c r="J95" s="87"/>
      <c r="K95" s="87"/>
      <c r="L95" s="87"/>
      <c r="M95" s="65"/>
    </row>
    <row r="96" spans="2:13" ht="17.25" customHeight="1">
      <c r="B96" s="87"/>
      <c r="C96" s="87"/>
      <c r="D96" s="87"/>
      <c r="E96" s="87"/>
      <c r="F96" s="87"/>
      <c r="G96" s="87"/>
      <c r="H96" s="87"/>
      <c r="I96" s="87"/>
      <c r="J96" s="87"/>
      <c r="K96" s="87"/>
      <c r="L96" s="87"/>
      <c r="M96" s="65"/>
    </row>
    <row r="97" spans="2:13" ht="17.25" customHeight="1">
      <c r="B97" s="87"/>
      <c r="C97" s="87"/>
      <c r="D97" s="87"/>
      <c r="E97" s="87"/>
      <c r="F97" s="87"/>
      <c r="G97" s="87"/>
      <c r="H97" s="87"/>
      <c r="I97" s="87"/>
      <c r="J97" s="87"/>
      <c r="K97" s="87"/>
      <c r="L97" s="87"/>
      <c r="M97" s="65"/>
    </row>
    <row r="98" spans="2:13" ht="17.25" customHeight="1">
      <c r="B98" s="87"/>
      <c r="C98" s="87"/>
      <c r="D98" s="87"/>
      <c r="E98" s="87"/>
      <c r="F98" s="87"/>
      <c r="G98" s="87"/>
      <c r="H98" s="87"/>
      <c r="I98" s="87"/>
      <c r="J98" s="87"/>
      <c r="K98" s="87"/>
      <c r="L98" s="87"/>
      <c r="M98" s="65"/>
    </row>
    <row r="99" spans="2:13" ht="17.25" customHeight="1">
      <c r="B99" s="87"/>
      <c r="C99" s="87"/>
      <c r="D99" s="87"/>
      <c r="E99" s="87"/>
      <c r="F99" s="87"/>
      <c r="G99" s="87"/>
      <c r="H99" s="87"/>
      <c r="I99" s="87"/>
      <c r="J99" s="87"/>
      <c r="K99" s="87"/>
      <c r="L99" s="87"/>
      <c r="M99" s="65"/>
    </row>
    <row r="100" spans="2:13" ht="17.25" customHeight="1">
      <c r="B100" s="87"/>
      <c r="C100" s="87"/>
      <c r="D100" s="87"/>
      <c r="E100" s="87"/>
      <c r="F100" s="87"/>
      <c r="G100" s="87"/>
      <c r="H100" s="87"/>
      <c r="I100" s="87"/>
      <c r="J100" s="87"/>
      <c r="K100" s="87"/>
      <c r="L100" s="87"/>
      <c r="M100" s="65"/>
    </row>
    <row r="101" spans="2:13" ht="17.25" customHeight="1">
      <c r="B101" s="87"/>
      <c r="C101" s="87"/>
      <c r="D101" s="87"/>
      <c r="E101" s="87"/>
      <c r="F101" s="87"/>
      <c r="G101" s="87"/>
      <c r="H101" s="87"/>
      <c r="I101" s="87"/>
      <c r="J101" s="87"/>
      <c r="K101" s="87"/>
      <c r="L101" s="87"/>
      <c r="M101" s="65"/>
    </row>
    <row r="102" spans="2:13" ht="17.25" customHeight="1">
      <c r="B102" s="87"/>
      <c r="C102" s="87"/>
      <c r="D102" s="87"/>
      <c r="E102" s="87"/>
      <c r="F102" s="87"/>
      <c r="G102" s="87"/>
      <c r="H102" s="87"/>
      <c r="I102" s="87"/>
      <c r="J102" s="87"/>
      <c r="K102" s="87"/>
      <c r="L102" s="87"/>
      <c r="M102" s="65"/>
    </row>
    <row r="103" spans="2:13" ht="17.25" customHeight="1">
      <c r="B103" s="87"/>
      <c r="C103" s="87"/>
      <c r="D103" s="87"/>
      <c r="E103" s="87"/>
      <c r="F103" s="87"/>
      <c r="G103" s="87"/>
      <c r="H103" s="87"/>
      <c r="I103" s="87"/>
      <c r="J103" s="87"/>
      <c r="K103" s="87"/>
      <c r="L103" s="87"/>
      <c r="M103" s="65"/>
    </row>
    <row r="104" spans="2:13" ht="17.25" customHeight="1">
      <c r="B104" s="87"/>
      <c r="C104" s="87"/>
      <c r="D104" s="87"/>
      <c r="E104" s="87"/>
      <c r="F104" s="87"/>
      <c r="G104" s="87"/>
      <c r="H104" s="87"/>
      <c r="I104" s="87"/>
      <c r="J104" s="87"/>
      <c r="K104" s="87"/>
      <c r="L104" s="87"/>
      <c r="M104" s="65"/>
    </row>
    <row r="105" spans="2:13" ht="17.25" customHeight="1">
      <c r="B105" s="87"/>
      <c r="C105" s="87"/>
      <c r="D105" s="87"/>
      <c r="E105" s="87"/>
      <c r="F105" s="87"/>
      <c r="G105" s="87"/>
      <c r="H105" s="87"/>
      <c r="I105" s="87"/>
      <c r="J105" s="87"/>
      <c r="K105" s="87"/>
      <c r="L105" s="87"/>
      <c r="M105" s="65"/>
    </row>
    <row r="106" spans="2:13" ht="17.25" customHeight="1">
      <c r="B106" s="87"/>
      <c r="C106" s="87"/>
      <c r="D106" s="87"/>
      <c r="E106" s="87"/>
      <c r="F106" s="87"/>
      <c r="G106" s="87"/>
      <c r="H106" s="87"/>
      <c r="I106" s="87"/>
      <c r="J106" s="87"/>
      <c r="K106" s="87"/>
      <c r="L106" s="87"/>
      <c r="M106" s="65"/>
    </row>
    <row r="107" spans="2:13" ht="17.25" customHeight="1">
      <c r="B107" s="87"/>
      <c r="C107" s="87"/>
      <c r="D107" s="87"/>
      <c r="E107" s="87"/>
      <c r="F107" s="87"/>
      <c r="G107" s="87"/>
      <c r="H107" s="87"/>
      <c r="I107" s="87"/>
      <c r="J107" s="87"/>
      <c r="K107" s="87"/>
      <c r="L107" s="87"/>
      <c r="M107" s="65"/>
    </row>
    <row r="108" spans="2:13" ht="17.25" customHeight="1">
      <c r="B108" s="87"/>
      <c r="C108" s="87"/>
      <c r="D108" s="87"/>
      <c r="E108" s="87"/>
      <c r="F108" s="87"/>
      <c r="G108" s="87"/>
      <c r="H108" s="87"/>
      <c r="I108" s="87"/>
      <c r="J108" s="87"/>
      <c r="K108" s="87"/>
      <c r="L108" s="87"/>
      <c r="M108" s="65"/>
    </row>
    <row r="109" spans="2:13" ht="17.25" customHeight="1">
      <c r="B109" s="87"/>
      <c r="C109" s="87"/>
      <c r="D109" s="87"/>
      <c r="E109" s="87"/>
      <c r="F109" s="87"/>
      <c r="G109" s="87"/>
      <c r="H109" s="87"/>
      <c r="I109" s="87"/>
      <c r="J109" s="87"/>
      <c r="K109" s="87"/>
      <c r="L109" s="87"/>
      <c r="M109" s="65"/>
    </row>
    <row r="110" spans="2:13" ht="17.25" customHeight="1">
      <c r="B110" s="87"/>
      <c r="C110" s="87"/>
      <c r="D110" s="87"/>
      <c r="E110" s="87"/>
      <c r="F110" s="87"/>
      <c r="G110" s="87"/>
      <c r="H110" s="87"/>
      <c r="I110" s="87"/>
      <c r="J110" s="87"/>
      <c r="K110" s="87"/>
      <c r="L110" s="87"/>
      <c r="M110" s="65"/>
    </row>
    <row r="111" spans="2:13" ht="17.25" customHeight="1">
      <c r="B111" s="87"/>
      <c r="C111" s="87"/>
      <c r="D111" s="87"/>
      <c r="E111" s="87"/>
      <c r="F111" s="87"/>
      <c r="G111" s="87"/>
      <c r="H111" s="87"/>
      <c r="I111" s="87"/>
      <c r="J111" s="87"/>
      <c r="K111" s="87"/>
      <c r="L111" s="87"/>
      <c r="M111" s="65"/>
    </row>
    <row r="112" spans="2:13" ht="17.25" customHeight="1">
      <c r="B112" s="87"/>
      <c r="C112" s="87"/>
      <c r="D112" s="87"/>
      <c r="E112" s="87"/>
      <c r="F112" s="87"/>
      <c r="G112" s="87"/>
      <c r="H112" s="87"/>
      <c r="I112" s="87"/>
      <c r="J112" s="87"/>
      <c r="K112" s="87"/>
      <c r="L112" s="87"/>
      <c r="M112" s="65"/>
    </row>
    <row r="113" spans="2:13" ht="17.25" customHeight="1">
      <c r="B113" s="87"/>
      <c r="C113" s="87"/>
      <c r="D113" s="87"/>
      <c r="E113" s="87"/>
      <c r="F113" s="87"/>
      <c r="G113" s="87"/>
      <c r="H113" s="87"/>
      <c r="I113" s="87"/>
      <c r="J113" s="87"/>
      <c r="K113" s="87"/>
      <c r="L113" s="87"/>
      <c r="M113" s="65"/>
    </row>
    <row r="114" spans="2:13" ht="17.25" customHeight="1">
      <c r="B114" s="87"/>
      <c r="C114" s="87"/>
      <c r="D114" s="87"/>
      <c r="E114" s="87"/>
      <c r="F114" s="87"/>
      <c r="G114" s="87"/>
      <c r="H114" s="87"/>
      <c r="I114" s="87"/>
      <c r="J114" s="87"/>
      <c r="K114" s="87"/>
      <c r="L114" s="87"/>
      <c r="M114" s="65"/>
    </row>
    <row r="115" spans="2:13" ht="17.25" customHeight="1">
      <c r="B115" s="87"/>
      <c r="C115" s="87"/>
      <c r="D115" s="87"/>
      <c r="E115" s="87"/>
      <c r="F115" s="87"/>
      <c r="G115" s="87"/>
      <c r="H115" s="87"/>
      <c r="I115" s="87"/>
      <c r="J115" s="87"/>
      <c r="K115" s="87"/>
      <c r="L115" s="87"/>
      <c r="M115" s="65"/>
    </row>
    <row r="116" spans="2:13" ht="17.25" customHeight="1">
      <c r="B116" s="87"/>
      <c r="C116" s="87"/>
      <c r="D116" s="87"/>
      <c r="E116" s="87"/>
      <c r="F116" s="87"/>
      <c r="G116" s="87"/>
      <c r="H116" s="87"/>
      <c r="I116" s="87"/>
      <c r="J116" s="87"/>
      <c r="K116" s="87"/>
      <c r="L116" s="87"/>
      <c r="M116" s="65"/>
    </row>
    <row r="117" spans="2:13" ht="17.25" customHeight="1">
      <c r="B117" s="87"/>
      <c r="C117" s="87"/>
      <c r="D117" s="87"/>
      <c r="E117" s="87"/>
      <c r="F117" s="87"/>
      <c r="G117" s="87"/>
      <c r="H117" s="87"/>
      <c r="I117" s="87"/>
      <c r="J117" s="87"/>
      <c r="K117" s="87"/>
      <c r="L117" s="87"/>
      <c r="M117" s="65"/>
    </row>
    <row r="118" spans="2:13" ht="17.25" customHeight="1">
      <c r="B118" s="87"/>
      <c r="C118" s="87"/>
      <c r="D118" s="87"/>
      <c r="E118" s="87"/>
      <c r="F118" s="87"/>
      <c r="G118" s="87"/>
      <c r="H118" s="87"/>
      <c r="I118" s="87"/>
      <c r="J118" s="87"/>
      <c r="K118" s="87"/>
      <c r="L118" s="87"/>
      <c r="M118" s="65"/>
    </row>
    <row r="119" spans="2:13" ht="17.25" customHeight="1">
      <c r="B119" s="87"/>
      <c r="C119" s="87"/>
      <c r="D119" s="87"/>
      <c r="E119" s="87"/>
      <c r="F119" s="87"/>
      <c r="G119" s="87"/>
      <c r="H119" s="87"/>
      <c r="I119" s="87"/>
      <c r="J119" s="87"/>
      <c r="K119" s="87"/>
      <c r="L119" s="87"/>
      <c r="M119" s="65"/>
    </row>
    <row r="120" spans="2:13" ht="17.25" customHeight="1">
      <c r="B120" s="87"/>
      <c r="C120" s="87"/>
      <c r="D120" s="87"/>
      <c r="E120" s="87"/>
      <c r="F120" s="87"/>
      <c r="G120" s="87"/>
      <c r="H120" s="87"/>
      <c r="I120" s="87"/>
      <c r="J120" s="87"/>
      <c r="K120" s="87"/>
      <c r="L120" s="87"/>
      <c r="M120" s="65"/>
    </row>
    <row r="121" spans="2:13" ht="17.25" customHeight="1">
      <c r="B121" s="87"/>
      <c r="C121" s="87"/>
      <c r="D121" s="87"/>
      <c r="E121" s="87"/>
      <c r="F121" s="87"/>
      <c r="G121" s="87"/>
      <c r="H121" s="87"/>
      <c r="I121" s="87"/>
      <c r="J121" s="87"/>
      <c r="K121" s="87"/>
      <c r="L121" s="87"/>
      <c r="M121" s="65"/>
    </row>
    <row r="122" spans="2:13" ht="17.25" customHeight="1">
      <c r="B122" s="87"/>
      <c r="C122" s="87"/>
      <c r="D122" s="87"/>
      <c r="E122" s="87"/>
      <c r="F122" s="87"/>
      <c r="G122" s="87"/>
      <c r="H122" s="87"/>
      <c r="I122" s="87"/>
      <c r="J122" s="87"/>
      <c r="K122" s="87"/>
      <c r="L122" s="87"/>
      <c r="M122" s="65"/>
    </row>
    <row r="123" spans="2:13" ht="17.25" customHeight="1">
      <c r="B123" s="87"/>
      <c r="C123" s="87"/>
      <c r="D123" s="87"/>
      <c r="E123" s="87"/>
      <c r="F123" s="87"/>
      <c r="G123" s="87"/>
      <c r="H123" s="87"/>
      <c r="I123" s="87"/>
      <c r="J123" s="87"/>
      <c r="K123" s="87"/>
      <c r="L123" s="87"/>
      <c r="M123" s="65"/>
    </row>
    <row r="124" spans="2:13" ht="17.25" customHeight="1">
      <c r="B124" s="87"/>
      <c r="C124" s="87"/>
      <c r="D124" s="87"/>
      <c r="E124" s="87"/>
      <c r="F124" s="87"/>
      <c r="G124" s="87"/>
      <c r="H124" s="87"/>
      <c r="I124" s="87"/>
      <c r="J124" s="87"/>
      <c r="K124" s="87"/>
      <c r="L124" s="87"/>
      <c r="M124" s="65"/>
    </row>
    <row r="125" spans="2:13" ht="17.25" customHeight="1">
      <c r="B125" s="87"/>
      <c r="C125" s="87"/>
      <c r="D125" s="87"/>
      <c r="E125" s="87"/>
      <c r="F125" s="87"/>
      <c r="G125" s="87"/>
      <c r="H125" s="87"/>
      <c r="I125" s="87"/>
      <c r="J125" s="87"/>
      <c r="K125" s="87"/>
      <c r="L125" s="87"/>
      <c r="M125" s="65"/>
    </row>
    <row r="126" spans="2:13" ht="17.25" customHeight="1">
      <c r="B126" s="87"/>
      <c r="C126" s="87"/>
      <c r="D126" s="87"/>
      <c r="E126" s="87"/>
      <c r="F126" s="87"/>
      <c r="G126" s="87"/>
      <c r="H126" s="87"/>
      <c r="I126" s="87"/>
      <c r="J126" s="87"/>
      <c r="K126" s="87"/>
      <c r="L126" s="87"/>
      <c r="M126" s="65"/>
    </row>
    <row r="127" spans="2:13" ht="17.25" customHeight="1">
      <c r="B127" s="66"/>
      <c r="C127" s="67"/>
      <c r="D127" s="67"/>
      <c r="E127" s="67"/>
      <c r="F127" s="68"/>
      <c r="G127" s="68"/>
      <c r="H127" s="69"/>
      <c r="I127" s="69"/>
      <c r="J127" s="69"/>
      <c r="K127" s="70"/>
      <c r="L127" s="70"/>
      <c r="M127" s="65"/>
    </row>
    <row r="128" spans="2:13" ht="17.25" customHeight="1">
      <c r="B128" s="66"/>
      <c r="C128" s="67"/>
      <c r="D128" s="67"/>
      <c r="E128" s="67"/>
      <c r="F128" s="68"/>
      <c r="G128" s="68"/>
      <c r="H128" s="69"/>
      <c r="I128" s="69"/>
      <c r="J128" s="69"/>
      <c r="K128" s="70"/>
      <c r="L128" s="70"/>
      <c r="M128" s="65"/>
    </row>
    <row r="129" spans="2:13" ht="17.25" customHeight="1">
      <c r="B129" s="66"/>
      <c r="C129" s="67"/>
      <c r="D129" s="67"/>
      <c r="E129" s="67"/>
      <c r="F129" s="68"/>
      <c r="G129" s="68"/>
      <c r="H129" s="69"/>
      <c r="I129" s="69"/>
      <c r="J129" s="69"/>
      <c r="K129" s="70"/>
      <c r="L129" s="70"/>
      <c r="M129" s="65"/>
    </row>
    <row r="130" spans="2:13" ht="17.25" customHeight="1">
      <c r="B130" s="66"/>
      <c r="C130" s="67"/>
      <c r="D130" s="67"/>
      <c r="E130" s="67"/>
      <c r="F130" s="68"/>
      <c r="G130" s="68"/>
      <c r="H130" s="69"/>
      <c r="I130" s="69"/>
      <c r="J130" s="69"/>
      <c r="K130" s="70"/>
      <c r="L130" s="70"/>
      <c r="M130" s="65"/>
    </row>
    <row r="131" spans="2:13" ht="17.25" customHeight="1">
      <c r="B131" s="66"/>
      <c r="C131" s="67"/>
      <c r="D131" s="67"/>
      <c r="E131" s="67"/>
      <c r="F131" s="68"/>
      <c r="G131" s="68"/>
      <c r="H131" s="69"/>
      <c r="I131" s="69"/>
      <c r="J131" s="69"/>
      <c r="K131" s="70"/>
      <c r="L131" s="70"/>
      <c r="M131" s="65"/>
    </row>
    <row r="132" spans="2:13" ht="17.25" customHeight="1">
      <c r="B132" s="66"/>
      <c r="C132" s="67"/>
      <c r="D132" s="67"/>
      <c r="E132" s="67"/>
      <c r="F132" s="68"/>
      <c r="G132" s="68"/>
      <c r="H132" s="69"/>
      <c r="I132" s="69"/>
      <c r="J132" s="69"/>
      <c r="K132" s="70"/>
      <c r="L132" s="70"/>
      <c r="M132" s="65"/>
    </row>
    <row r="133" spans="2:13" ht="17.25" customHeight="1">
      <c r="B133" s="66"/>
      <c r="C133" s="67"/>
      <c r="D133" s="67"/>
      <c r="E133" s="67"/>
      <c r="F133" s="68"/>
      <c r="G133" s="68"/>
      <c r="H133" s="69"/>
      <c r="I133" s="69"/>
      <c r="J133" s="69"/>
      <c r="K133" s="70"/>
      <c r="L133" s="70"/>
      <c r="M133" s="65"/>
    </row>
    <row r="134" spans="2:13" ht="17.25" customHeight="1">
      <c r="B134" s="66"/>
      <c r="C134" s="67"/>
      <c r="D134" s="67"/>
      <c r="E134" s="67"/>
      <c r="F134" s="68"/>
      <c r="G134" s="68"/>
      <c r="H134" s="69"/>
      <c r="I134" s="69"/>
      <c r="J134" s="69"/>
      <c r="K134" s="70"/>
      <c r="L134" s="70"/>
      <c r="M134" s="65"/>
    </row>
    <row r="135" spans="2:13" ht="17.25" customHeight="1">
      <c r="B135" s="66"/>
      <c r="C135" s="67"/>
      <c r="D135" s="67"/>
      <c r="E135" s="67"/>
      <c r="F135" s="68"/>
      <c r="G135" s="68"/>
      <c r="H135" s="69"/>
      <c r="I135" s="69"/>
      <c r="J135" s="69"/>
      <c r="K135" s="70"/>
      <c r="L135" s="70"/>
      <c r="M135" s="65"/>
    </row>
    <row r="136" spans="2:13" ht="17.25" customHeight="1">
      <c r="B136" s="66"/>
      <c r="C136" s="67"/>
      <c r="D136" s="67"/>
      <c r="E136" s="67"/>
      <c r="F136" s="68"/>
      <c r="G136" s="68"/>
      <c r="H136" s="69"/>
      <c r="I136" s="69"/>
      <c r="J136" s="69"/>
      <c r="K136" s="70"/>
      <c r="L136" s="70"/>
      <c r="M136" s="65"/>
    </row>
    <row r="137" spans="2:13" ht="17.25" customHeight="1">
      <c r="B137" s="66"/>
      <c r="C137" s="67"/>
      <c r="D137" s="67"/>
      <c r="E137" s="67"/>
      <c r="F137" s="68"/>
      <c r="G137" s="68"/>
      <c r="H137" s="69"/>
      <c r="I137" s="69"/>
      <c r="J137" s="69"/>
      <c r="K137" s="70"/>
      <c r="L137" s="70"/>
      <c r="M137" s="65"/>
    </row>
    <row r="138" spans="2:13" ht="17.25" customHeight="1">
      <c r="B138" s="66"/>
      <c r="C138" s="67"/>
      <c r="D138" s="67"/>
      <c r="E138" s="67"/>
      <c r="F138" s="68"/>
      <c r="G138" s="68"/>
      <c r="H138" s="69"/>
      <c r="I138" s="69"/>
      <c r="J138" s="69"/>
      <c r="K138" s="70"/>
      <c r="L138" s="70"/>
      <c r="M138" s="65"/>
    </row>
    <row r="139" spans="2:13" ht="17.25" customHeight="1">
      <c r="B139" s="66"/>
      <c r="C139" s="67"/>
      <c r="D139" s="67"/>
      <c r="E139" s="67"/>
      <c r="F139" s="68"/>
      <c r="G139" s="68"/>
      <c r="H139" s="69"/>
      <c r="I139" s="69"/>
      <c r="J139" s="69"/>
      <c r="K139" s="70"/>
      <c r="L139" s="70"/>
      <c r="M139" s="65"/>
    </row>
    <row r="140" spans="2:13" ht="17.25" customHeight="1">
      <c r="B140" s="66"/>
      <c r="C140" s="67"/>
      <c r="D140" s="67"/>
      <c r="E140" s="67"/>
      <c r="F140" s="68"/>
      <c r="G140" s="68"/>
      <c r="H140" s="69"/>
      <c r="I140" s="69"/>
      <c r="J140" s="69"/>
      <c r="K140" s="70"/>
      <c r="L140" s="70"/>
      <c r="M140" s="65"/>
    </row>
    <row r="141" spans="2:13" ht="17.25" customHeight="1">
      <c r="B141" s="66"/>
      <c r="C141" s="67"/>
      <c r="D141" s="67"/>
      <c r="E141" s="67"/>
      <c r="F141" s="68"/>
      <c r="G141" s="68"/>
      <c r="H141" s="69"/>
      <c r="I141" s="69"/>
      <c r="J141" s="69"/>
      <c r="K141" s="70"/>
      <c r="L141" s="70"/>
      <c r="M141" s="65"/>
    </row>
    <row r="142" spans="2:13" ht="17.25" customHeight="1">
      <c r="B142" s="66"/>
      <c r="C142" s="67"/>
      <c r="D142" s="67"/>
      <c r="E142" s="67"/>
      <c r="F142" s="68"/>
      <c r="G142" s="68"/>
      <c r="H142" s="69"/>
      <c r="I142" s="69"/>
      <c r="J142" s="69"/>
      <c r="K142" s="70"/>
      <c r="L142" s="70"/>
      <c r="M142" s="65"/>
    </row>
    <row r="143" spans="2:13" ht="17.25" customHeight="1">
      <c r="B143" s="66"/>
      <c r="C143" s="67"/>
      <c r="D143" s="67"/>
      <c r="E143" s="67"/>
      <c r="F143" s="68"/>
      <c r="G143" s="68"/>
      <c r="H143" s="69"/>
      <c r="I143" s="69"/>
      <c r="J143" s="69"/>
      <c r="K143" s="70"/>
      <c r="L143" s="70"/>
      <c r="M143" s="65"/>
    </row>
    <row r="144" spans="2:13" ht="17.25" customHeight="1">
      <c r="B144" s="66"/>
      <c r="C144" s="67"/>
      <c r="D144" s="67"/>
      <c r="E144" s="67"/>
      <c r="F144" s="68"/>
      <c r="G144" s="68"/>
      <c r="H144" s="69"/>
      <c r="I144" s="69"/>
      <c r="J144" s="69"/>
      <c r="K144" s="70"/>
      <c r="L144" s="70"/>
      <c r="M144" s="65"/>
    </row>
    <row r="145" spans="2:13" ht="17.25" customHeight="1">
      <c r="B145" s="66"/>
      <c r="C145" s="67"/>
      <c r="D145" s="67"/>
      <c r="E145" s="67"/>
      <c r="F145" s="68"/>
      <c r="G145" s="68"/>
      <c r="H145" s="69"/>
      <c r="I145" s="69"/>
      <c r="J145" s="69"/>
      <c r="K145" s="70"/>
      <c r="L145" s="70"/>
      <c r="M145" s="65"/>
    </row>
    <row r="146" spans="2:13" ht="17.25" customHeight="1">
      <c r="B146" s="66"/>
      <c r="C146" s="67"/>
      <c r="D146" s="67"/>
      <c r="E146" s="67"/>
      <c r="F146" s="68"/>
      <c r="G146" s="68"/>
      <c r="H146" s="69"/>
      <c r="I146" s="69"/>
      <c r="J146" s="69"/>
      <c r="K146" s="70"/>
      <c r="L146" s="70"/>
      <c r="M146" s="65"/>
    </row>
    <row r="147" spans="2:13" ht="17.25" customHeight="1">
      <c r="B147" s="66"/>
      <c r="C147" s="67"/>
      <c r="D147" s="67"/>
      <c r="E147" s="67"/>
      <c r="F147" s="68"/>
      <c r="G147" s="68"/>
      <c r="H147" s="69"/>
      <c r="I147" s="69"/>
      <c r="J147" s="69"/>
      <c r="K147" s="70"/>
      <c r="L147" s="70"/>
      <c r="M147" s="65"/>
    </row>
    <row r="148" spans="2:13" ht="17.25" customHeight="1">
      <c r="B148" s="66"/>
      <c r="C148" s="67"/>
      <c r="D148" s="67"/>
      <c r="E148" s="67"/>
      <c r="F148" s="68"/>
      <c r="G148" s="68"/>
      <c r="H148" s="69"/>
      <c r="I148" s="69"/>
      <c r="J148" s="69"/>
      <c r="K148" s="70"/>
      <c r="L148" s="70"/>
      <c r="M148" s="65"/>
    </row>
    <row r="149" spans="2:13" ht="17.25" customHeight="1">
      <c r="B149" s="66"/>
      <c r="C149" s="67"/>
      <c r="D149" s="67"/>
      <c r="E149" s="67"/>
      <c r="F149" s="68"/>
      <c r="G149" s="68"/>
      <c r="H149" s="69"/>
      <c r="I149" s="69"/>
      <c r="J149" s="69"/>
      <c r="K149" s="70"/>
      <c r="L149" s="70"/>
      <c r="M149" s="65"/>
    </row>
    <row r="150" spans="2:13" ht="9.75">
      <c r="B150" s="66"/>
      <c r="C150" s="67"/>
      <c r="D150" s="67"/>
      <c r="E150" s="67"/>
      <c r="F150" s="68"/>
      <c r="G150" s="68"/>
      <c r="H150" s="69"/>
      <c r="I150" s="69"/>
      <c r="J150" s="69"/>
      <c r="K150" s="70"/>
      <c r="L150" s="70"/>
      <c r="M150" s="65"/>
    </row>
    <row r="151" spans="2:13" ht="9.75">
      <c r="B151" s="66"/>
      <c r="C151" s="67"/>
      <c r="D151" s="67"/>
      <c r="E151" s="67"/>
      <c r="F151" s="68"/>
      <c r="G151" s="68"/>
      <c r="H151" s="69"/>
      <c r="I151" s="69"/>
      <c r="J151" s="69"/>
      <c r="K151" s="70"/>
      <c r="L151" s="70"/>
      <c r="M151" s="65"/>
    </row>
    <row r="152" spans="2:13" ht="9.75">
      <c r="B152" s="66"/>
      <c r="C152" s="67"/>
      <c r="D152" s="67"/>
      <c r="E152" s="67"/>
      <c r="F152" s="68"/>
      <c r="G152" s="68"/>
      <c r="H152" s="69"/>
      <c r="I152" s="69"/>
      <c r="J152" s="69"/>
      <c r="K152" s="70"/>
      <c r="L152" s="70"/>
      <c r="M152" s="65"/>
    </row>
    <row r="153" spans="2:13" ht="9.75">
      <c r="B153" s="66"/>
      <c r="C153" s="67"/>
      <c r="D153" s="67"/>
      <c r="E153" s="67"/>
      <c r="F153" s="68"/>
      <c r="G153" s="68"/>
      <c r="H153" s="69"/>
      <c r="I153" s="69"/>
      <c r="J153" s="69"/>
      <c r="K153" s="70"/>
      <c r="L153" s="70"/>
      <c r="M153" s="65"/>
    </row>
    <row r="154" spans="2:13" ht="9.75">
      <c r="B154" s="66"/>
      <c r="C154" s="67"/>
      <c r="D154" s="67"/>
      <c r="E154" s="67"/>
      <c r="F154" s="68"/>
      <c r="G154" s="68"/>
      <c r="H154" s="69"/>
      <c r="I154" s="69"/>
      <c r="J154" s="69"/>
      <c r="K154" s="70"/>
      <c r="L154" s="70"/>
      <c r="M154" s="65"/>
    </row>
  </sheetData>
  <sheetProtection formatCells="0" formatColumns="0" formatRows="0" insertColumns="0" insertRows="0" insertHyperlinks="0" deleteColumns="0" deleteRows="0" sort="0" autoFilter="0" pivotTables="0"/>
  <mergeCells count="6">
    <mergeCell ref="C2:K3"/>
    <mergeCell ref="C4:L7"/>
    <mergeCell ref="B68:G68"/>
    <mergeCell ref="B69:L69"/>
    <mergeCell ref="B70:L70"/>
    <mergeCell ref="B71:L71"/>
  </mergeCells>
  <printOptions/>
  <pageMargins left="0.19" right="0.19" top="0.19" bottom="0.19" header="0" footer="0"/>
  <pageSetup fitToHeight="0" fitToWidth="1" horizontalDpi="360" verticalDpi="360" orientation="landscape" paperSize="9" r:id="rId3"/>
  <headerFooter>
    <oddFooter>&amp;L&amp;"Arial,Regular"&amp;9Information Classification: Limited Access</oddFooter>
  </headerFooter>
  <rowBreaks count="2" manualBreakCount="2">
    <brk id="39" max="13" man="1"/>
    <brk id="125" max="13" man="1"/>
  </rowBreaks>
  <drawing r:id="rId2"/>
  <tableParts>
    <tablePart r:id="rId1"/>
  </tableParts>
</worksheet>
</file>

<file path=xl/worksheets/sheet12.xml><?xml version="1.0" encoding="utf-8"?>
<worksheet xmlns="http://schemas.openxmlformats.org/spreadsheetml/2006/main" xmlns:r="http://schemas.openxmlformats.org/officeDocument/2006/relationships">
  <sheetPr>
    <pageSetUpPr fitToPage="1"/>
  </sheetPr>
  <dimension ref="A1:N148"/>
  <sheetViews>
    <sheetView showGridLines="0" zoomScale="93" zoomScaleNormal="93" zoomScaleSheetLayoutView="85" workbookViewId="0" topLeftCell="A1">
      <selection activeCell="A1" sqref="A1:IV9"/>
    </sheetView>
  </sheetViews>
  <sheetFormatPr defaultColWidth="9.33203125" defaultRowHeight="11.25"/>
  <cols>
    <col min="1" max="1" width="2.83203125" style="0" customWidth="1"/>
    <col min="2" max="2" width="38.33203125" style="0" customWidth="1"/>
    <col min="3" max="3" width="15.3320312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3320312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64</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65</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1586826517.35</v>
      </c>
      <c r="D11" s="26"/>
      <c r="E11" s="34" t="s">
        <v>43</v>
      </c>
      <c r="F11" s="34"/>
      <c r="G11" s="84" t="s">
        <v>42</v>
      </c>
      <c r="H11" s="36"/>
      <c r="I11" s="36"/>
      <c r="J11" s="34" t="s">
        <v>44</v>
      </c>
      <c r="K11" s="34"/>
      <c r="L11" s="35" t="s">
        <v>42</v>
      </c>
      <c r="M11" s="37"/>
      <c r="N11" s="32"/>
    </row>
    <row r="12" spans="1:14" ht="15" customHeight="1">
      <c r="A12" s="25"/>
      <c r="B12" s="33" t="s">
        <v>39</v>
      </c>
      <c r="C12" s="38">
        <v>4.496985286670663</v>
      </c>
      <c r="D12" s="26"/>
      <c r="E12" s="33" t="s">
        <v>45</v>
      </c>
      <c r="F12" s="33"/>
      <c r="G12" s="82">
        <v>98.55917245783759</v>
      </c>
      <c r="H12" s="39"/>
      <c r="I12" s="39"/>
      <c r="J12" s="33" t="s">
        <v>19</v>
      </c>
      <c r="K12" s="33"/>
      <c r="L12" s="38">
        <v>13.06</v>
      </c>
      <c r="M12" s="40"/>
      <c r="N12" s="32"/>
    </row>
    <row r="13" spans="1:14" ht="15" customHeight="1">
      <c r="A13" s="25"/>
      <c r="B13" s="33" t="s">
        <v>40</v>
      </c>
      <c r="C13" s="38">
        <v>4.496985286670662</v>
      </c>
      <c r="D13" s="26"/>
      <c r="E13" s="33" t="s">
        <v>46</v>
      </c>
      <c r="F13" s="33"/>
      <c r="G13" s="82" t="s">
        <v>66</v>
      </c>
      <c r="H13" s="39"/>
      <c r="I13" s="39"/>
      <c r="J13" s="33" t="s">
        <v>14</v>
      </c>
      <c r="K13" s="33"/>
      <c r="L13" s="38">
        <v>76.28</v>
      </c>
      <c r="M13" s="40"/>
      <c r="N13" s="32"/>
    </row>
    <row r="14" spans="1:14" ht="15" customHeight="1">
      <c r="A14" s="25"/>
      <c r="B14" s="25"/>
      <c r="C14" s="26"/>
      <c r="D14" s="26"/>
      <c r="E14" s="33" t="s">
        <v>47</v>
      </c>
      <c r="F14" s="33"/>
      <c r="G14" s="82">
        <v>0.63</v>
      </c>
      <c r="H14" s="39"/>
      <c r="I14" s="39"/>
      <c r="J14" s="33" t="s">
        <v>30</v>
      </c>
      <c r="K14" s="33"/>
      <c r="L14" s="38">
        <v>10.66</v>
      </c>
      <c r="M14" s="40"/>
      <c r="N14" s="32"/>
    </row>
    <row r="15" spans="1:14" ht="15" customHeight="1">
      <c r="A15" s="25"/>
      <c r="B15" s="34" t="s">
        <v>41</v>
      </c>
      <c r="C15" s="35" t="s">
        <v>42</v>
      </c>
      <c r="D15" s="26"/>
      <c r="E15" s="33" t="s">
        <v>48</v>
      </c>
      <c r="F15" s="33"/>
      <c r="G15" s="82" t="s">
        <v>66</v>
      </c>
      <c r="H15"/>
      <c r="I15"/>
      <c r="J15"/>
      <c r="K15"/>
      <c r="L15"/>
      <c r="M15"/>
      <c r="N15" s="32"/>
    </row>
    <row r="16" spans="1:14" ht="15" customHeight="1">
      <c r="A16" s="25"/>
      <c r="B16" s="33" t="s">
        <v>28</v>
      </c>
      <c r="C16" s="38">
        <v>87.89</v>
      </c>
      <c r="D16" s="26"/>
      <c r="E16" s="33" t="s">
        <v>52</v>
      </c>
      <c r="F16" s="33"/>
      <c r="G16" s="82" t="s">
        <v>66</v>
      </c>
      <c r="H16"/>
      <c r="I16"/>
      <c r="J16"/>
      <c r="K16"/>
      <c r="L16"/>
      <c r="M16"/>
      <c r="N16" s="32"/>
    </row>
    <row r="17" spans="1:14" ht="15" customHeight="1">
      <c r="A17" s="25"/>
      <c r="B17" s="33" t="s">
        <v>29</v>
      </c>
      <c r="C17" s="38">
        <v>10.67</v>
      </c>
      <c r="D17" s="26"/>
      <c r="E17" s="33" t="s">
        <v>51</v>
      </c>
      <c r="F17" s="33"/>
      <c r="G17" s="82">
        <v>0.81</v>
      </c>
      <c r="H17"/>
      <c r="I17"/>
      <c r="J17"/>
      <c r="K17"/>
      <c r="L17"/>
      <c r="M17"/>
      <c r="N17" s="32"/>
    </row>
    <row r="18" spans="1:14" ht="15" customHeight="1">
      <c r="A18" s="25"/>
      <c r="B18" s="33" t="s">
        <v>24</v>
      </c>
      <c r="C18" s="38">
        <v>1.44</v>
      </c>
      <c r="D18" s="26"/>
      <c r="E18"/>
      <c r="F18"/>
      <c r="G18" s="85"/>
      <c r="H18"/>
      <c r="I18"/>
      <c r="J18"/>
      <c r="K18"/>
      <c r="L18"/>
      <c r="M18"/>
      <c r="N18" s="32"/>
    </row>
    <row r="19" spans="1:14" ht="15" customHeight="1">
      <c r="A19" s="25"/>
      <c r="C19"/>
      <c r="D19" s="26"/>
      <c r="E19"/>
      <c r="F19"/>
      <c r="G19" s="72"/>
      <c r="H19"/>
      <c r="I19"/>
      <c r="J19"/>
      <c r="K19"/>
      <c r="L19"/>
      <c r="M19"/>
      <c r="N19" s="32"/>
    </row>
    <row r="20" spans="1:14" ht="15" customHeight="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hidden="1">
      <c r="A22" s="25"/>
      <c r="C22"/>
      <c r="D22" s="26"/>
      <c r="E22"/>
      <c r="F22"/>
      <c r="G22" s="72"/>
      <c r="H22"/>
      <c r="I22"/>
      <c r="J22"/>
      <c r="K22"/>
      <c r="L22"/>
      <c r="M22"/>
      <c r="N22" s="32"/>
    </row>
    <row r="23" spans="1:14" ht="15" customHeight="1" hidden="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20.25" customHeight="1">
      <c r="B42" s="54" t="s">
        <v>25</v>
      </c>
      <c r="C42" s="49" t="s">
        <v>67</v>
      </c>
      <c r="D42" s="49" t="s">
        <v>17</v>
      </c>
      <c r="E42" s="49" t="s">
        <v>17</v>
      </c>
      <c r="F42" s="50">
        <v>45218</v>
      </c>
      <c r="G42" s="50" t="s">
        <v>13</v>
      </c>
      <c r="H42" s="51" t="s">
        <v>19</v>
      </c>
      <c r="I42" s="51" t="s">
        <v>20</v>
      </c>
      <c r="J42" s="51" t="s">
        <v>16</v>
      </c>
      <c r="K42" s="74">
        <v>12650434.13</v>
      </c>
      <c r="L42" s="75">
        <v>12950000</v>
      </c>
      <c r="M42" s="53">
        <v>0.8130159769500338</v>
      </c>
    </row>
    <row r="43" spans="2:13" ht="13.5" customHeight="1">
      <c r="B43" s="54" t="s">
        <v>25</v>
      </c>
      <c r="C43" s="54" t="s">
        <v>59</v>
      </c>
      <c r="D43" s="54" t="s">
        <v>17</v>
      </c>
      <c r="E43" s="54" t="s">
        <v>17</v>
      </c>
      <c r="F43" s="55">
        <v>45064</v>
      </c>
      <c r="G43" s="49" t="s">
        <v>13</v>
      </c>
      <c r="H43" s="54" t="s">
        <v>19</v>
      </c>
      <c r="I43" s="54" t="s">
        <v>20</v>
      </c>
      <c r="J43" s="54" t="s">
        <v>16</v>
      </c>
      <c r="K43" s="74">
        <v>9990083.33</v>
      </c>
      <c r="L43" s="75">
        <v>10000000</v>
      </c>
      <c r="M43" s="53">
        <v>0.6278115652123814</v>
      </c>
    </row>
    <row r="44" spans="2:13" ht="15.75" customHeight="1">
      <c r="B44" s="56" t="s">
        <v>18</v>
      </c>
      <c r="C44" s="57"/>
      <c r="D44" s="57" t="s">
        <v>54</v>
      </c>
      <c r="E44" s="57" t="s">
        <v>54</v>
      </c>
      <c r="F44" s="58"/>
      <c r="G44" s="58"/>
      <c r="H44" s="59"/>
      <c r="I44" s="59"/>
      <c r="J44" s="59"/>
      <c r="K44" s="76">
        <f>SUM(K42:K43)</f>
        <v>22640517.46</v>
      </c>
      <c r="L44" s="77">
        <f>SUM(L42:L43)</f>
        <v>22950000</v>
      </c>
      <c r="M44" s="60">
        <f>SUM(M42:M43)</f>
        <v>1.440827542162415</v>
      </c>
    </row>
    <row r="45" spans="2:13" ht="15.75" customHeight="1">
      <c r="B45" s="48" t="s">
        <v>28</v>
      </c>
      <c r="C45" s="80"/>
      <c r="D45" s="80"/>
      <c r="E45" s="80"/>
      <c r="F45" s="81"/>
      <c r="G45" s="81"/>
      <c r="H45" s="80"/>
      <c r="I45" s="80"/>
      <c r="J45" s="80"/>
      <c r="K45" s="79"/>
      <c r="L45" s="79"/>
      <c r="M45" s="78"/>
    </row>
    <row r="46" spans="2:13" ht="15" customHeight="1">
      <c r="B46" s="54" t="s">
        <v>60</v>
      </c>
      <c r="C46" s="49" t="s">
        <v>13</v>
      </c>
      <c r="D46" s="49" t="s">
        <v>17</v>
      </c>
      <c r="E46" s="49" t="s">
        <v>35</v>
      </c>
      <c r="F46" s="50">
        <v>45047</v>
      </c>
      <c r="G46" s="61" t="s">
        <v>13</v>
      </c>
      <c r="H46" s="51" t="s">
        <v>14</v>
      </c>
      <c r="I46" s="51" t="s">
        <v>20</v>
      </c>
      <c r="J46" s="51" t="s">
        <v>16</v>
      </c>
      <c r="K46" s="74">
        <v>100000000</v>
      </c>
      <c r="L46" s="75">
        <v>100000000</v>
      </c>
      <c r="M46" s="53">
        <v>6.278115652123812</v>
      </c>
    </row>
    <row r="47" spans="2:13" ht="15" customHeight="1">
      <c r="B47" s="54" t="s">
        <v>56</v>
      </c>
      <c r="C47" s="49" t="s">
        <v>13</v>
      </c>
      <c r="D47" s="49" t="s">
        <v>17</v>
      </c>
      <c r="E47" s="49" t="s">
        <v>35</v>
      </c>
      <c r="F47" s="50">
        <v>45047</v>
      </c>
      <c r="G47" s="50" t="s">
        <v>13</v>
      </c>
      <c r="H47" s="51" t="s">
        <v>14</v>
      </c>
      <c r="I47" s="51" t="s">
        <v>20</v>
      </c>
      <c r="J47" s="51" t="s">
        <v>16</v>
      </c>
      <c r="K47" s="74">
        <v>120000000</v>
      </c>
      <c r="L47" s="75">
        <v>120000000</v>
      </c>
      <c r="M47" s="53">
        <v>7.533738782548576</v>
      </c>
    </row>
    <row r="48" spans="2:13" ht="15" customHeight="1">
      <c r="B48" s="54" t="s">
        <v>26</v>
      </c>
      <c r="C48" s="49" t="s">
        <v>13</v>
      </c>
      <c r="D48" s="49" t="s">
        <v>12</v>
      </c>
      <c r="E48" s="49" t="s">
        <v>12</v>
      </c>
      <c r="F48" s="50">
        <v>45047</v>
      </c>
      <c r="G48" s="50" t="s">
        <v>13</v>
      </c>
      <c r="H48" s="51" t="s">
        <v>14</v>
      </c>
      <c r="I48" s="51" t="s">
        <v>20</v>
      </c>
      <c r="J48" s="51" t="s">
        <v>16</v>
      </c>
      <c r="K48" s="74">
        <v>110000000</v>
      </c>
      <c r="L48" s="75">
        <v>110000000</v>
      </c>
      <c r="M48" s="53">
        <v>6.905927217336194</v>
      </c>
    </row>
    <row r="49" spans="2:13" ht="15" customHeight="1">
      <c r="B49" s="54" t="s">
        <v>55</v>
      </c>
      <c r="C49" s="49" t="s">
        <v>13</v>
      </c>
      <c r="D49" s="49" t="s">
        <v>17</v>
      </c>
      <c r="E49" s="49" t="s">
        <v>17</v>
      </c>
      <c r="F49" s="50">
        <v>45047</v>
      </c>
      <c r="G49" s="61" t="s">
        <v>13</v>
      </c>
      <c r="H49" s="51" t="s">
        <v>14</v>
      </c>
      <c r="I49" s="51" t="s">
        <v>20</v>
      </c>
      <c r="J49" s="51" t="s">
        <v>16</v>
      </c>
      <c r="K49" s="74">
        <v>150000000</v>
      </c>
      <c r="L49" s="75">
        <v>150000000</v>
      </c>
      <c r="M49" s="53">
        <v>9.41717347818572</v>
      </c>
    </row>
    <row r="50" spans="2:13" ht="15" customHeight="1">
      <c r="B50" s="54" t="s">
        <v>55</v>
      </c>
      <c r="C50" s="49" t="s">
        <v>13</v>
      </c>
      <c r="D50" s="49" t="s">
        <v>17</v>
      </c>
      <c r="E50" s="49" t="s">
        <v>17</v>
      </c>
      <c r="F50" s="50">
        <v>45047</v>
      </c>
      <c r="G50" s="50" t="s">
        <v>13</v>
      </c>
      <c r="H50" s="51" t="s">
        <v>14</v>
      </c>
      <c r="I50" s="51" t="s">
        <v>20</v>
      </c>
      <c r="J50" s="51" t="s">
        <v>16</v>
      </c>
      <c r="K50" s="74">
        <v>40000000</v>
      </c>
      <c r="L50" s="75">
        <v>40000000</v>
      </c>
      <c r="M50" s="53">
        <v>2.5112462608495254</v>
      </c>
    </row>
    <row r="51" spans="2:13" ht="15" customHeight="1">
      <c r="B51" s="54" t="s">
        <v>27</v>
      </c>
      <c r="C51" s="49" t="s">
        <v>13</v>
      </c>
      <c r="D51" s="49" t="s">
        <v>17</v>
      </c>
      <c r="E51" s="49" t="s">
        <v>17</v>
      </c>
      <c r="F51" s="50">
        <v>45047</v>
      </c>
      <c r="G51" s="50" t="s">
        <v>13</v>
      </c>
      <c r="H51" s="51" t="s">
        <v>14</v>
      </c>
      <c r="I51" s="51" t="s">
        <v>15</v>
      </c>
      <c r="J51" s="51" t="s">
        <v>16</v>
      </c>
      <c r="K51" s="74">
        <v>145000000</v>
      </c>
      <c r="L51" s="75">
        <v>145000000</v>
      </c>
      <c r="M51" s="53">
        <v>9.103267695579529</v>
      </c>
    </row>
    <row r="52" spans="2:13" ht="15" customHeight="1">
      <c r="B52" s="54" t="s">
        <v>58</v>
      </c>
      <c r="C52" s="49" t="s">
        <v>13</v>
      </c>
      <c r="D52" s="49" t="s">
        <v>17</v>
      </c>
      <c r="E52" s="49" t="s">
        <v>17</v>
      </c>
      <c r="F52" s="50">
        <v>45047</v>
      </c>
      <c r="G52" s="50" t="s">
        <v>13</v>
      </c>
      <c r="H52" s="51" t="s">
        <v>14</v>
      </c>
      <c r="I52" s="51" t="s">
        <v>15</v>
      </c>
      <c r="J52" s="51" t="s">
        <v>16</v>
      </c>
      <c r="K52" s="74">
        <v>150000000</v>
      </c>
      <c r="L52" s="75">
        <v>150000000</v>
      </c>
      <c r="M52" s="53">
        <v>9.41717347818572</v>
      </c>
    </row>
    <row r="53" spans="2:13" ht="15" customHeight="1">
      <c r="B53" s="54" t="s">
        <v>33</v>
      </c>
      <c r="C53" s="49" t="s">
        <v>13</v>
      </c>
      <c r="D53" s="49" t="s">
        <v>17</v>
      </c>
      <c r="E53" s="49" t="s">
        <v>17</v>
      </c>
      <c r="F53" s="50">
        <v>45047</v>
      </c>
      <c r="G53" s="61" t="s">
        <v>13</v>
      </c>
      <c r="H53" s="51" t="s">
        <v>14</v>
      </c>
      <c r="I53" s="51" t="s">
        <v>20</v>
      </c>
      <c r="J53" s="51" t="s">
        <v>16</v>
      </c>
      <c r="K53" s="74">
        <v>200000000</v>
      </c>
      <c r="L53" s="75">
        <v>200000000</v>
      </c>
      <c r="M53" s="53">
        <v>12.556231304247625</v>
      </c>
    </row>
    <row r="54" spans="2:13" ht="15" customHeight="1">
      <c r="B54" s="54" t="s">
        <v>57</v>
      </c>
      <c r="C54" s="49" t="s">
        <v>13</v>
      </c>
      <c r="D54" s="49" t="s">
        <v>35</v>
      </c>
      <c r="E54" s="49" t="s">
        <v>35</v>
      </c>
      <c r="F54" s="50">
        <v>45047</v>
      </c>
      <c r="G54" s="61" t="s">
        <v>13</v>
      </c>
      <c r="H54" s="51" t="s">
        <v>19</v>
      </c>
      <c r="I54" s="51" t="s">
        <v>20</v>
      </c>
      <c r="J54" s="51" t="s">
        <v>16</v>
      </c>
      <c r="K54" s="74">
        <v>100000000</v>
      </c>
      <c r="L54" s="75">
        <v>100000000</v>
      </c>
      <c r="M54" s="53">
        <v>6.278115652123812</v>
      </c>
    </row>
    <row r="55" spans="2:13" ht="15" customHeight="1">
      <c r="B55" s="54" t="s">
        <v>23</v>
      </c>
      <c r="C55" s="49" t="s">
        <v>13</v>
      </c>
      <c r="D55" s="49" t="s">
        <v>12</v>
      </c>
      <c r="E55" s="49" t="s">
        <v>12</v>
      </c>
      <c r="F55" s="50">
        <v>45047</v>
      </c>
      <c r="G55" s="61" t="s">
        <v>13</v>
      </c>
      <c r="H55" s="51" t="s">
        <v>14</v>
      </c>
      <c r="I55" s="51" t="s">
        <v>15</v>
      </c>
      <c r="J55" s="51" t="s">
        <v>16</v>
      </c>
      <c r="K55" s="74">
        <v>200000000</v>
      </c>
      <c r="L55" s="75">
        <v>200000000</v>
      </c>
      <c r="M55" s="53">
        <v>12.556231304247625</v>
      </c>
    </row>
    <row r="56" spans="2:13" ht="15" customHeight="1">
      <c r="B56" s="54" t="s">
        <v>34</v>
      </c>
      <c r="C56" s="49" t="s">
        <v>13</v>
      </c>
      <c r="D56" s="49" t="s">
        <v>17</v>
      </c>
      <c r="E56" s="49" t="s">
        <v>35</v>
      </c>
      <c r="F56" s="50">
        <v>45047</v>
      </c>
      <c r="G56" s="61" t="s">
        <v>13</v>
      </c>
      <c r="H56" s="51" t="s">
        <v>19</v>
      </c>
      <c r="I56" s="51" t="s">
        <v>20</v>
      </c>
      <c r="J56" s="51" t="s">
        <v>16</v>
      </c>
      <c r="K56" s="74">
        <v>85000000</v>
      </c>
      <c r="L56" s="75">
        <v>85000000</v>
      </c>
      <c r="M56" s="53">
        <v>5.336398304305241</v>
      </c>
    </row>
    <row r="57" spans="2:13" ht="18.75" customHeight="1">
      <c r="B57" s="56" t="s">
        <v>18</v>
      </c>
      <c r="C57" s="57"/>
      <c r="D57" s="57" t="s">
        <v>54</v>
      </c>
      <c r="E57" s="57" t="s">
        <v>54</v>
      </c>
      <c r="F57" s="58"/>
      <c r="G57" s="58"/>
      <c r="H57" s="59"/>
      <c r="I57" s="59"/>
      <c r="J57" s="59"/>
      <c r="K57" s="76">
        <f>SUM(K45:K56)</f>
        <v>1400000000</v>
      </c>
      <c r="L57" s="77">
        <f>SUM(L45:L56)</f>
        <v>1400000000</v>
      </c>
      <c r="M57" s="60">
        <f>SUM(M45:M56)</f>
        <v>87.8936191297334</v>
      </c>
    </row>
    <row r="58" spans="2:13" ht="18.75" customHeight="1">
      <c r="B58" s="48" t="s">
        <v>30</v>
      </c>
      <c r="C58" s="80"/>
      <c r="D58" s="80"/>
      <c r="E58" s="80"/>
      <c r="F58" s="81"/>
      <c r="G58" s="81"/>
      <c r="H58" s="80"/>
      <c r="I58" s="80"/>
      <c r="J58" s="80"/>
      <c r="K58" s="79"/>
      <c r="L58" s="79"/>
      <c r="M58" s="78"/>
    </row>
    <row r="59" spans="2:13" ht="14.25" customHeight="1">
      <c r="B59" s="54" t="s">
        <v>30</v>
      </c>
      <c r="C59" s="49" t="s">
        <v>31</v>
      </c>
      <c r="D59" s="49" t="s">
        <v>13</v>
      </c>
      <c r="E59" s="49" t="s">
        <v>13</v>
      </c>
      <c r="F59" s="50">
        <v>45047</v>
      </c>
      <c r="G59" s="61" t="s">
        <v>13</v>
      </c>
      <c r="H59" s="51" t="s">
        <v>13</v>
      </c>
      <c r="I59" s="51" t="s">
        <v>13</v>
      </c>
      <c r="J59" s="51" t="s">
        <v>13</v>
      </c>
      <c r="K59" s="74">
        <v>169884626.52</v>
      </c>
      <c r="L59" s="75">
        <v>169884626.52</v>
      </c>
      <c r="M59" s="53">
        <v>10.665553328104203</v>
      </c>
    </row>
    <row r="60" spans="2:13" ht="15" customHeight="1">
      <c r="B60" s="56" t="s">
        <v>18</v>
      </c>
      <c r="C60" s="57"/>
      <c r="D60" s="57" t="s">
        <v>54</v>
      </c>
      <c r="E60" s="57" t="s">
        <v>54</v>
      </c>
      <c r="F60" s="58"/>
      <c r="G60" s="58"/>
      <c r="H60" s="59"/>
      <c r="I60" s="59"/>
      <c r="J60" s="59"/>
      <c r="K60" s="76">
        <f>SUM(K59:K59)</f>
        <v>169884626.52</v>
      </c>
      <c r="L60" s="76">
        <f>SUM(L59:L59)</f>
        <v>169884626.52</v>
      </c>
      <c r="M60" s="83">
        <f>SUM(M59:M59)</f>
        <v>10.665553328104203</v>
      </c>
    </row>
    <row r="61" spans="2:13" ht="18" customHeight="1">
      <c r="B61" s="12" t="s">
        <v>21</v>
      </c>
      <c r="C61" s="13"/>
      <c r="D61" s="13"/>
      <c r="E61" s="13"/>
      <c r="F61" s="14"/>
      <c r="G61" s="14"/>
      <c r="H61" s="15"/>
      <c r="I61" s="15"/>
      <c r="J61" s="15"/>
      <c r="K61" s="16">
        <f>+K57+K44+K60</f>
        <v>1592525143.98</v>
      </c>
      <c r="L61" s="16">
        <f>+L57+L44+L60</f>
        <v>1592834626.52</v>
      </c>
      <c r="M61" s="88">
        <f>+M57+M44+M60</f>
        <v>100</v>
      </c>
    </row>
    <row r="62" spans="2:13" ht="15" customHeight="1">
      <c r="B62" s="107" t="s">
        <v>22</v>
      </c>
      <c r="C62" s="107"/>
      <c r="D62" s="107"/>
      <c r="E62" s="107"/>
      <c r="F62" s="107"/>
      <c r="G62" s="107"/>
      <c r="H62" s="62"/>
      <c r="I62" s="62"/>
      <c r="J62" s="62"/>
      <c r="K62" s="63"/>
      <c r="L62" s="64"/>
      <c r="M62" s="65"/>
    </row>
    <row r="63" spans="2:13" ht="17.25" customHeight="1">
      <c r="B63" s="107" t="s">
        <v>50</v>
      </c>
      <c r="C63" s="107"/>
      <c r="D63" s="107"/>
      <c r="E63" s="107"/>
      <c r="F63" s="107"/>
      <c r="G63" s="107"/>
      <c r="H63" s="107"/>
      <c r="I63" s="107"/>
      <c r="J63" s="107"/>
      <c r="K63" s="107"/>
      <c r="L63" s="107"/>
      <c r="M63" s="65"/>
    </row>
    <row r="64" spans="2:13" ht="18" customHeight="1">
      <c r="B64" s="108" t="s">
        <v>37</v>
      </c>
      <c r="C64" s="108"/>
      <c r="D64" s="108"/>
      <c r="E64" s="108"/>
      <c r="F64" s="108"/>
      <c r="G64" s="108"/>
      <c r="H64" s="108"/>
      <c r="I64" s="108"/>
      <c r="J64" s="108"/>
      <c r="K64" s="108"/>
      <c r="L64" s="108"/>
      <c r="M64" s="65"/>
    </row>
    <row r="65" spans="2:13" ht="19.5" customHeight="1">
      <c r="B65" s="108" t="s">
        <v>63</v>
      </c>
      <c r="C65" s="108"/>
      <c r="D65" s="108"/>
      <c r="E65" s="108"/>
      <c r="F65" s="108"/>
      <c r="G65" s="108"/>
      <c r="H65" s="108"/>
      <c r="I65" s="108"/>
      <c r="J65" s="108"/>
      <c r="K65" s="108"/>
      <c r="L65" s="108"/>
      <c r="M65" s="65"/>
    </row>
    <row r="66" spans="2:13" ht="12.75" customHeight="1">
      <c r="B66" s="86"/>
      <c r="C66" s="86"/>
      <c r="D66" s="86"/>
      <c r="E66" s="86"/>
      <c r="F66" s="86"/>
      <c r="G66" s="86"/>
      <c r="H66" s="86"/>
      <c r="I66" s="86"/>
      <c r="J66" s="86"/>
      <c r="K66" s="86"/>
      <c r="L66" s="86"/>
      <c r="M66" s="65"/>
    </row>
    <row r="67" spans="2:13" ht="12.75" customHeight="1">
      <c r="B67" s="86"/>
      <c r="C67" s="86"/>
      <c r="D67" s="86"/>
      <c r="E67" s="86"/>
      <c r="F67" s="86"/>
      <c r="G67" s="86"/>
      <c r="H67" s="86"/>
      <c r="I67" s="86"/>
      <c r="J67" s="86"/>
      <c r="K67" s="86"/>
      <c r="L67" s="86"/>
      <c r="M67" s="65"/>
    </row>
    <row r="68" spans="2:13" ht="12.75" customHeight="1">
      <c r="B68" s="86"/>
      <c r="C68" s="86"/>
      <c r="D68" s="86"/>
      <c r="E68" s="86"/>
      <c r="F68" s="86"/>
      <c r="G68" s="86"/>
      <c r="H68" s="86"/>
      <c r="I68" s="86"/>
      <c r="J68" s="86"/>
      <c r="K68" s="86"/>
      <c r="L68" s="86"/>
      <c r="M68" s="65"/>
    </row>
    <row r="69" spans="2:13" ht="12.75" customHeight="1">
      <c r="B69" s="86"/>
      <c r="C69" s="86"/>
      <c r="D69" s="86"/>
      <c r="E69" s="86"/>
      <c r="F69" s="86"/>
      <c r="G69" s="86"/>
      <c r="H69" s="86"/>
      <c r="I69" s="86"/>
      <c r="J69" s="86"/>
      <c r="K69" s="86"/>
      <c r="L69" s="86"/>
      <c r="M69" s="65"/>
    </row>
    <row r="70" spans="2:13" ht="12.75" customHeight="1">
      <c r="B70" s="86"/>
      <c r="C70" s="86"/>
      <c r="D70" s="86"/>
      <c r="E70" s="86"/>
      <c r="F70" s="86"/>
      <c r="G70" s="86"/>
      <c r="H70" s="86"/>
      <c r="I70" s="86"/>
      <c r="J70" s="86"/>
      <c r="K70" s="86"/>
      <c r="L70" s="86"/>
      <c r="M70" s="65"/>
    </row>
    <row r="71" spans="2:13" ht="12.75" customHeight="1">
      <c r="B71" s="86"/>
      <c r="C71" s="86"/>
      <c r="D71" s="86"/>
      <c r="E71" s="86"/>
      <c r="F71" s="86"/>
      <c r="G71" s="86"/>
      <c r="H71" s="86"/>
      <c r="I71" s="86"/>
      <c r="J71" s="86"/>
      <c r="K71" s="86"/>
      <c r="L71" s="86"/>
      <c r="M71" s="65"/>
    </row>
    <row r="72" spans="2:13" ht="12.75" customHeight="1">
      <c r="B72" s="86"/>
      <c r="C72" s="86"/>
      <c r="D72" s="86"/>
      <c r="E72" s="86"/>
      <c r="F72" s="86"/>
      <c r="G72" s="86"/>
      <c r="H72" s="86"/>
      <c r="I72" s="86"/>
      <c r="J72" s="86"/>
      <c r="K72" s="86"/>
      <c r="L72" s="86"/>
      <c r="M72" s="65"/>
    </row>
    <row r="73" spans="2:13" ht="12.75" customHeight="1">
      <c r="B73" s="86"/>
      <c r="C73" s="86"/>
      <c r="D73" s="86"/>
      <c r="E73" s="86"/>
      <c r="F73" s="86"/>
      <c r="G73" s="86"/>
      <c r="H73" s="86"/>
      <c r="I73" s="86"/>
      <c r="J73" s="86"/>
      <c r="K73" s="86"/>
      <c r="L73" s="86"/>
      <c r="M73" s="65"/>
    </row>
    <row r="74" spans="2:13" ht="12.75" customHeight="1">
      <c r="B74" s="86"/>
      <c r="C74" s="86"/>
      <c r="D74" s="86"/>
      <c r="E74" s="86"/>
      <c r="F74" s="86"/>
      <c r="G74" s="86"/>
      <c r="H74" s="86"/>
      <c r="I74" s="86"/>
      <c r="J74" s="86"/>
      <c r="K74" s="86"/>
      <c r="L74" s="86"/>
      <c r="M74" s="65"/>
    </row>
    <row r="75" spans="2:13" ht="17.25" customHeight="1">
      <c r="B75" s="86"/>
      <c r="C75" s="86"/>
      <c r="D75" s="86"/>
      <c r="E75" s="86"/>
      <c r="F75" s="86"/>
      <c r="G75" s="86"/>
      <c r="H75" s="86"/>
      <c r="I75" s="86"/>
      <c r="J75" s="86"/>
      <c r="K75" s="86"/>
      <c r="L75" s="86"/>
      <c r="M75" s="65"/>
    </row>
    <row r="76" spans="2:13" ht="20.25" customHeight="1">
      <c r="B76" s="86"/>
      <c r="C76" s="86"/>
      <c r="D76" s="86"/>
      <c r="E76" s="86"/>
      <c r="F76" s="86"/>
      <c r="G76" s="86"/>
      <c r="H76" s="86"/>
      <c r="I76" s="86"/>
      <c r="J76" s="86"/>
      <c r="K76" s="86"/>
      <c r="L76" s="86"/>
      <c r="M76" s="65"/>
    </row>
    <row r="77" spans="2:13" ht="17.25" customHeight="1">
      <c r="B77" s="86"/>
      <c r="C77" s="86"/>
      <c r="D77" s="86"/>
      <c r="E77" s="86"/>
      <c r="F77" s="86"/>
      <c r="G77" s="86"/>
      <c r="H77" s="86"/>
      <c r="I77" s="86"/>
      <c r="J77" s="86"/>
      <c r="K77" s="86"/>
      <c r="L77" s="86"/>
      <c r="M77" s="65"/>
    </row>
    <row r="78" spans="2:13" ht="17.25" customHeight="1">
      <c r="B78" s="86"/>
      <c r="C78" s="86"/>
      <c r="D78" s="86"/>
      <c r="E78" s="86"/>
      <c r="F78" s="86"/>
      <c r="G78" s="86"/>
      <c r="H78" s="86"/>
      <c r="I78" s="86"/>
      <c r="J78" s="86"/>
      <c r="K78" s="86"/>
      <c r="L78" s="86"/>
      <c r="M78" s="65"/>
    </row>
    <row r="79" spans="2:13" ht="17.25" customHeight="1">
      <c r="B79" s="86"/>
      <c r="C79" s="86"/>
      <c r="D79" s="86"/>
      <c r="E79" s="86"/>
      <c r="F79" s="86"/>
      <c r="G79" s="86"/>
      <c r="H79" s="86"/>
      <c r="I79" s="86"/>
      <c r="J79" s="86"/>
      <c r="K79" s="86"/>
      <c r="L79" s="86"/>
      <c r="M79" s="65"/>
    </row>
    <row r="80" spans="2:13" ht="17.25" customHeight="1">
      <c r="B80" s="86"/>
      <c r="C80" s="86"/>
      <c r="D80" s="86"/>
      <c r="E80" s="86"/>
      <c r="F80" s="86"/>
      <c r="G80" s="86"/>
      <c r="H80" s="86"/>
      <c r="I80" s="86"/>
      <c r="J80" s="86"/>
      <c r="K80" s="86"/>
      <c r="L80" s="86"/>
      <c r="M80" s="65"/>
    </row>
    <row r="81" spans="2:13" ht="17.25" customHeight="1">
      <c r="B81" s="86"/>
      <c r="C81" s="86"/>
      <c r="D81" s="86"/>
      <c r="E81" s="86"/>
      <c r="F81" s="86"/>
      <c r="G81" s="86"/>
      <c r="H81" s="86"/>
      <c r="I81" s="86"/>
      <c r="J81" s="86"/>
      <c r="K81" s="86"/>
      <c r="L81" s="86"/>
      <c r="M81" s="65"/>
    </row>
    <row r="82" spans="2:13" ht="17.25" customHeight="1">
      <c r="B82" s="86"/>
      <c r="C82" s="86"/>
      <c r="D82" s="86"/>
      <c r="E82" s="86"/>
      <c r="F82" s="86"/>
      <c r="G82" s="86"/>
      <c r="H82" s="86"/>
      <c r="I82" s="86"/>
      <c r="J82" s="86"/>
      <c r="K82" s="86"/>
      <c r="L82" s="86"/>
      <c r="M82" s="65"/>
    </row>
    <row r="83" spans="2:13" ht="17.25" customHeight="1">
      <c r="B83" s="86"/>
      <c r="C83" s="86"/>
      <c r="D83" s="86"/>
      <c r="E83" s="86"/>
      <c r="F83" s="86"/>
      <c r="G83" s="86"/>
      <c r="H83" s="86"/>
      <c r="I83" s="86"/>
      <c r="J83" s="86"/>
      <c r="K83" s="86"/>
      <c r="L83" s="86"/>
      <c r="M83" s="65"/>
    </row>
    <row r="84" spans="2:13" ht="17.25" customHeight="1">
      <c r="B84" s="86"/>
      <c r="C84" s="86"/>
      <c r="D84" s="86"/>
      <c r="E84" s="86"/>
      <c r="F84" s="86"/>
      <c r="G84" s="86"/>
      <c r="H84" s="86"/>
      <c r="I84" s="86"/>
      <c r="J84" s="86"/>
      <c r="K84" s="86"/>
      <c r="L84" s="86"/>
      <c r="M84" s="65"/>
    </row>
    <row r="85" spans="2:13" ht="17.25" customHeight="1">
      <c r="B85" s="86"/>
      <c r="C85" s="86"/>
      <c r="D85" s="86"/>
      <c r="E85" s="86"/>
      <c r="F85" s="86"/>
      <c r="G85" s="86"/>
      <c r="H85" s="86"/>
      <c r="I85" s="86"/>
      <c r="J85" s="86"/>
      <c r="K85" s="86"/>
      <c r="L85" s="86"/>
      <c r="M85" s="65"/>
    </row>
    <row r="86" spans="2:13" ht="17.25" customHeight="1">
      <c r="B86" s="86"/>
      <c r="C86" s="86"/>
      <c r="D86" s="86"/>
      <c r="E86" s="86"/>
      <c r="F86" s="86"/>
      <c r="G86" s="86"/>
      <c r="H86" s="86"/>
      <c r="I86" s="86"/>
      <c r="J86" s="86"/>
      <c r="K86" s="86"/>
      <c r="L86" s="86"/>
      <c r="M86" s="65"/>
    </row>
    <row r="87" spans="2:13" ht="17.25" customHeight="1">
      <c r="B87" s="86"/>
      <c r="C87" s="86"/>
      <c r="D87" s="86"/>
      <c r="E87" s="86"/>
      <c r="F87" s="86"/>
      <c r="G87" s="86"/>
      <c r="H87" s="86"/>
      <c r="I87" s="86"/>
      <c r="J87" s="86"/>
      <c r="K87" s="86"/>
      <c r="L87" s="86"/>
      <c r="M87" s="65"/>
    </row>
    <row r="88" spans="2:13" ht="17.25" customHeight="1">
      <c r="B88" s="86"/>
      <c r="C88" s="86"/>
      <c r="D88" s="86"/>
      <c r="E88" s="86"/>
      <c r="F88" s="86"/>
      <c r="G88" s="86"/>
      <c r="H88" s="86"/>
      <c r="I88" s="86"/>
      <c r="J88" s="86"/>
      <c r="K88" s="86"/>
      <c r="L88" s="86"/>
      <c r="M88" s="65"/>
    </row>
    <row r="89" spans="2:13" ht="17.25" customHeight="1">
      <c r="B89" s="86"/>
      <c r="C89" s="86"/>
      <c r="D89" s="86"/>
      <c r="E89" s="86"/>
      <c r="F89" s="86"/>
      <c r="G89" s="86"/>
      <c r="H89" s="86"/>
      <c r="I89" s="86"/>
      <c r="J89" s="86"/>
      <c r="K89" s="86"/>
      <c r="L89" s="86"/>
      <c r="M89" s="65"/>
    </row>
    <row r="90" spans="2:13" ht="17.25" customHeight="1">
      <c r="B90" s="86"/>
      <c r="C90" s="86"/>
      <c r="D90" s="86"/>
      <c r="E90" s="86"/>
      <c r="F90" s="86"/>
      <c r="G90" s="86"/>
      <c r="H90" s="86"/>
      <c r="I90" s="86"/>
      <c r="J90" s="86"/>
      <c r="K90" s="86"/>
      <c r="L90" s="86"/>
      <c r="M90" s="65"/>
    </row>
    <row r="91" spans="2:13" ht="17.25" customHeight="1">
      <c r="B91" s="86"/>
      <c r="C91" s="86"/>
      <c r="D91" s="86"/>
      <c r="E91" s="86"/>
      <c r="F91" s="86"/>
      <c r="G91" s="86"/>
      <c r="H91" s="86"/>
      <c r="I91" s="86"/>
      <c r="J91" s="86"/>
      <c r="K91" s="86"/>
      <c r="L91" s="86"/>
      <c r="M91" s="65"/>
    </row>
    <row r="92" spans="2:13" ht="17.25" customHeight="1">
      <c r="B92" s="86"/>
      <c r="C92" s="86"/>
      <c r="D92" s="86"/>
      <c r="E92" s="86"/>
      <c r="F92" s="86"/>
      <c r="G92" s="86"/>
      <c r="H92" s="86"/>
      <c r="I92" s="86"/>
      <c r="J92" s="86"/>
      <c r="K92" s="86"/>
      <c r="L92" s="86"/>
      <c r="M92" s="65"/>
    </row>
    <row r="93" spans="2:13" ht="17.25" customHeight="1">
      <c r="B93" s="86"/>
      <c r="C93" s="86"/>
      <c r="D93" s="86"/>
      <c r="E93" s="86"/>
      <c r="F93" s="86"/>
      <c r="G93" s="86"/>
      <c r="H93" s="86"/>
      <c r="I93" s="86"/>
      <c r="J93" s="86"/>
      <c r="K93" s="86"/>
      <c r="L93" s="86"/>
      <c r="M93" s="65"/>
    </row>
    <row r="94" spans="2:13" ht="17.25" customHeight="1">
      <c r="B94" s="86"/>
      <c r="C94" s="86"/>
      <c r="D94" s="86"/>
      <c r="E94" s="86"/>
      <c r="F94" s="86"/>
      <c r="G94" s="86"/>
      <c r="H94" s="86"/>
      <c r="I94" s="86"/>
      <c r="J94" s="86"/>
      <c r="K94" s="86"/>
      <c r="L94" s="86"/>
      <c r="M94" s="65"/>
    </row>
    <row r="95" spans="2:13" ht="17.25" customHeight="1">
      <c r="B95" s="86"/>
      <c r="C95" s="86"/>
      <c r="D95" s="86"/>
      <c r="E95" s="86"/>
      <c r="F95" s="86"/>
      <c r="G95" s="86"/>
      <c r="H95" s="86"/>
      <c r="I95" s="86"/>
      <c r="J95" s="86"/>
      <c r="K95" s="86"/>
      <c r="L95" s="86"/>
      <c r="M95" s="65"/>
    </row>
    <row r="96" spans="2:13" ht="17.25" customHeight="1">
      <c r="B96" s="86"/>
      <c r="C96" s="86"/>
      <c r="D96" s="86"/>
      <c r="E96" s="86"/>
      <c r="F96" s="86"/>
      <c r="G96" s="86"/>
      <c r="H96" s="86"/>
      <c r="I96" s="86"/>
      <c r="J96" s="86"/>
      <c r="K96" s="86"/>
      <c r="L96" s="86"/>
      <c r="M96" s="65"/>
    </row>
    <row r="97" spans="2:13" ht="17.25" customHeight="1">
      <c r="B97" s="86"/>
      <c r="C97" s="86"/>
      <c r="D97" s="86"/>
      <c r="E97" s="86"/>
      <c r="F97" s="86"/>
      <c r="G97" s="86"/>
      <c r="H97" s="86"/>
      <c r="I97" s="86"/>
      <c r="J97" s="86"/>
      <c r="K97" s="86"/>
      <c r="L97" s="86"/>
      <c r="M97" s="65"/>
    </row>
    <row r="98" spans="2:13" ht="17.25" customHeight="1">
      <c r="B98" s="86"/>
      <c r="C98" s="86"/>
      <c r="D98" s="86"/>
      <c r="E98" s="86"/>
      <c r="F98" s="86"/>
      <c r="G98" s="86"/>
      <c r="H98" s="86"/>
      <c r="I98" s="86"/>
      <c r="J98" s="86"/>
      <c r="K98" s="86"/>
      <c r="L98" s="86"/>
      <c r="M98" s="65"/>
    </row>
    <row r="99" spans="2:13" ht="17.25" customHeight="1">
      <c r="B99" s="86"/>
      <c r="C99" s="86"/>
      <c r="D99" s="86"/>
      <c r="E99" s="86"/>
      <c r="F99" s="86"/>
      <c r="G99" s="86"/>
      <c r="H99" s="86"/>
      <c r="I99" s="86"/>
      <c r="J99" s="86"/>
      <c r="K99" s="86"/>
      <c r="L99" s="86"/>
      <c r="M99" s="65"/>
    </row>
    <row r="100" spans="2:13" ht="17.25" customHeight="1">
      <c r="B100" s="86"/>
      <c r="C100" s="86"/>
      <c r="D100" s="86"/>
      <c r="E100" s="86"/>
      <c r="F100" s="86"/>
      <c r="G100" s="86"/>
      <c r="H100" s="86"/>
      <c r="I100" s="86"/>
      <c r="J100" s="86"/>
      <c r="K100" s="86"/>
      <c r="L100" s="86"/>
      <c r="M100" s="65"/>
    </row>
    <row r="101" spans="2:13" ht="17.25" customHeight="1">
      <c r="B101" s="86"/>
      <c r="C101" s="86"/>
      <c r="D101" s="86"/>
      <c r="E101" s="86"/>
      <c r="F101" s="86"/>
      <c r="G101" s="86"/>
      <c r="H101" s="86"/>
      <c r="I101" s="86"/>
      <c r="J101" s="86"/>
      <c r="K101" s="86"/>
      <c r="L101" s="86"/>
      <c r="M101" s="65"/>
    </row>
    <row r="102" spans="2:13" ht="17.25" customHeight="1">
      <c r="B102" s="86"/>
      <c r="C102" s="86"/>
      <c r="D102" s="86"/>
      <c r="E102" s="86"/>
      <c r="F102" s="86"/>
      <c r="G102" s="86"/>
      <c r="H102" s="86"/>
      <c r="I102" s="86"/>
      <c r="J102" s="86"/>
      <c r="K102" s="86"/>
      <c r="L102" s="86"/>
      <c r="M102" s="65"/>
    </row>
    <row r="103" spans="2:13" ht="17.25" customHeight="1">
      <c r="B103" s="86"/>
      <c r="C103" s="86"/>
      <c r="D103" s="86"/>
      <c r="E103" s="86"/>
      <c r="F103" s="86"/>
      <c r="G103" s="86"/>
      <c r="H103" s="86"/>
      <c r="I103" s="86"/>
      <c r="J103" s="86"/>
      <c r="K103" s="86"/>
      <c r="L103" s="86"/>
      <c r="M103" s="65"/>
    </row>
    <row r="104" spans="2:13" ht="17.25" customHeight="1">
      <c r="B104" s="86"/>
      <c r="C104" s="86"/>
      <c r="D104" s="86"/>
      <c r="E104" s="86"/>
      <c r="F104" s="86"/>
      <c r="G104" s="86"/>
      <c r="H104" s="86"/>
      <c r="I104" s="86"/>
      <c r="J104" s="86"/>
      <c r="K104" s="86"/>
      <c r="L104" s="86"/>
      <c r="M104" s="65"/>
    </row>
    <row r="105" spans="2:13" ht="17.25" customHeight="1">
      <c r="B105" s="86"/>
      <c r="C105" s="86"/>
      <c r="D105" s="86"/>
      <c r="E105" s="86"/>
      <c r="F105" s="86"/>
      <c r="G105" s="86"/>
      <c r="H105" s="86"/>
      <c r="I105" s="86"/>
      <c r="J105" s="86"/>
      <c r="K105" s="86"/>
      <c r="L105" s="86"/>
      <c r="M105" s="65"/>
    </row>
    <row r="106" spans="2:13" ht="17.25" customHeight="1">
      <c r="B106" s="86"/>
      <c r="C106" s="86"/>
      <c r="D106" s="86"/>
      <c r="E106" s="86"/>
      <c r="F106" s="86"/>
      <c r="G106" s="86"/>
      <c r="H106" s="86"/>
      <c r="I106" s="86"/>
      <c r="J106" s="86"/>
      <c r="K106" s="86"/>
      <c r="L106" s="86"/>
      <c r="M106" s="65"/>
    </row>
    <row r="107" spans="2:13" ht="17.25" customHeight="1">
      <c r="B107" s="86"/>
      <c r="C107" s="86"/>
      <c r="D107" s="86"/>
      <c r="E107" s="86"/>
      <c r="F107" s="86"/>
      <c r="G107" s="86"/>
      <c r="H107" s="86"/>
      <c r="I107" s="86"/>
      <c r="J107" s="86"/>
      <c r="K107" s="86"/>
      <c r="L107" s="86"/>
      <c r="M107" s="65"/>
    </row>
    <row r="108" spans="2:13" ht="17.25" customHeight="1">
      <c r="B108" s="86"/>
      <c r="C108" s="86"/>
      <c r="D108" s="86"/>
      <c r="E108" s="86"/>
      <c r="F108" s="86"/>
      <c r="G108" s="86"/>
      <c r="H108" s="86"/>
      <c r="I108" s="86"/>
      <c r="J108" s="86"/>
      <c r="K108" s="86"/>
      <c r="L108" s="86"/>
      <c r="M108" s="65"/>
    </row>
    <row r="109" spans="2:13" ht="17.25" customHeight="1">
      <c r="B109" s="86"/>
      <c r="C109" s="86"/>
      <c r="D109" s="86"/>
      <c r="E109" s="86"/>
      <c r="F109" s="86"/>
      <c r="G109" s="86"/>
      <c r="H109" s="86"/>
      <c r="I109" s="86"/>
      <c r="J109" s="86"/>
      <c r="K109" s="86"/>
      <c r="L109" s="86"/>
      <c r="M109" s="65"/>
    </row>
    <row r="110" spans="2:13" ht="17.25" customHeight="1">
      <c r="B110" s="86"/>
      <c r="C110" s="86"/>
      <c r="D110" s="86"/>
      <c r="E110" s="86"/>
      <c r="F110" s="86"/>
      <c r="G110" s="86"/>
      <c r="H110" s="86"/>
      <c r="I110" s="86"/>
      <c r="J110" s="86"/>
      <c r="K110" s="86"/>
      <c r="L110" s="86"/>
      <c r="M110" s="65"/>
    </row>
    <row r="111" spans="2:13" ht="17.25" customHeight="1">
      <c r="B111" s="86"/>
      <c r="C111" s="86"/>
      <c r="D111" s="86"/>
      <c r="E111" s="86"/>
      <c r="F111" s="86"/>
      <c r="G111" s="86"/>
      <c r="H111" s="86"/>
      <c r="I111" s="86"/>
      <c r="J111" s="86"/>
      <c r="K111" s="86"/>
      <c r="L111" s="86"/>
      <c r="M111" s="65"/>
    </row>
    <row r="112" spans="2:13" ht="17.25" customHeight="1">
      <c r="B112" s="86"/>
      <c r="C112" s="86"/>
      <c r="D112" s="86"/>
      <c r="E112" s="86"/>
      <c r="F112" s="86"/>
      <c r="G112" s="86"/>
      <c r="H112" s="86"/>
      <c r="I112" s="86"/>
      <c r="J112" s="86"/>
      <c r="K112" s="86"/>
      <c r="L112" s="86"/>
      <c r="M112" s="65"/>
    </row>
    <row r="113" spans="2:13" ht="17.25" customHeight="1">
      <c r="B113" s="86"/>
      <c r="C113" s="86"/>
      <c r="D113" s="86"/>
      <c r="E113" s="86"/>
      <c r="F113" s="86"/>
      <c r="G113" s="86"/>
      <c r="H113" s="86"/>
      <c r="I113" s="86"/>
      <c r="J113" s="86"/>
      <c r="K113" s="86"/>
      <c r="L113" s="86"/>
      <c r="M113" s="65"/>
    </row>
    <row r="114" spans="2:13" ht="17.25" customHeight="1">
      <c r="B114" s="86"/>
      <c r="C114" s="86"/>
      <c r="D114" s="86"/>
      <c r="E114" s="86"/>
      <c r="F114" s="86"/>
      <c r="G114" s="86"/>
      <c r="H114" s="86"/>
      <c r="I114" s="86"/>
      <c r="J114" s="86"/>
      <c r="K114" s="86"/>
      <c r="L114" s="86"/>
      <c r="M114" s="65"/>
    </row>
    <row r="115" spans="2:13" ht="17.25" customHeight="1">
      <c r="B115" s="86"/>
      <c r="C115" s="86"/>
      <c r="D115" s="86"/>
      <c r="E115" s="86"/>
      <c r="F115" s="86"/>
      <c r="G115" s="86"/>
      <c r="H115" s="86"/>
      <c r="I115" s="86"/>
      <c r="J115" s="86"/>
      <c r="K115" s="86"/>
      <c r="L115" s="86"/>
      <c r="M115" s="65"/>
    </row>
    <row r="116" spans="2:13" ht="17.25" customHeight="1">
      <c r="B116" s="86"/>
      <c r="C116" s="86"/>
      <c r="D116" s="86"/>
      <c r="E116" s="86"/>
      <c r="F116" s="86"/>
      <c r="G116" s="86"/>
      <c r="H116" s="86"/>
      <c r="I116" s="86"/>
      <c r="J116" s="86"/>
      <c r="K116" s="86"/>
      <c r="L116" s="86"/>
      <c r="M116" s="65"/>
    </row>
    <row r="117" spans="2:13" ht="17.25" customHeight="1">
      <c r="B117" s="86"/>
      <c r="C117" s="86"/>
      <c r="D117" s="86"/>
      <c r="E117" s="86"/>
      <c r="F117" s="86"/>
      <c r="G117" s="86"/>
      <c r="H117" s="86"/>
      <c r="I117" s="86"/>
      <c r="J117" s="86"/>
      <c r="K117" s="86"/>
      <c r="L117" s="86"/>
      <c r="M117" s="65"/>
    </row>
    <row r="118" spans="2:13" ht="17.25" customHeight="1">
      <c r="B118" s="86"/>
      <c r="C118" s="86"/>
      <c r="D118" s="86"/>
      <c r="E118" s="86"/>
      <c r="F118" s="86"/>
      <c r="G118" s="86"/>
      <c r="H118" s="86"/>
      <c r="I118" s="86"/>
      <c r="J118" s="86"/>
      <c r="K118" s="86"/>
      <c r="L118" s="86"/>
      <c r="M118" s="65"/>
    </row>
    <row r="119" spans="2:13" ht="17.25" customHeight="1">
      <c r="B119" s="86"/>
      <c r="C119" s="86"/>
      <c r="D119" s="86"/>
      <c r="E119" s="86"/>
      <c r="F119" s="86"/>
      <c r="G119" s="86"/>
      <c r="H119" s="86"/>
      <c r="I119" s="86"/>
      <c r="J119" s="86"/>
      <c r="K119" s="86"/>
      <c r="L119" s="86"/>
      <c r="M119" s="65"/>
    </row>
    <row r="120" spans="2:13" ht="17.25" customHeight="1">
      <c r="B120" s="86"/>
      <c r="C120" s="86"/>
      <c r="D120" s="86"/>
      <c r="E120" s="86"/>
      <c r="F120" s="86"/>
      <c r="G120" s="86"/>
      <c r="H120" s="86"/>
      <c r="I120" s="86"/>
      <c r="J120" s="86"/>
      <c r="K120" s="86"/>
      <c r="L120" s="86"/>
      <c r="M120" s="65"/>
    </row>
    <row r="121" spans="2:13" ht="17.25" customHeight="1">
      <c r="B121" s="66"/>
      <c r="C121" s="67"/>
      <c r="D121" s="67"/>
      <c r="E121" s="67"/>
      <c r="F121" s="68"/>
      <c r="G121" s="68"/>
      <c r="H121" s="69"/>
      <c r="I121" s="69"/>
      <c r="J121" s="69"/>
      <c r="K121" s="70"/>
      <c r="L121" s="70"/>
      <c r="M121" s="65"/>
    </row>
    <row r="122" spans="2:13" ht="17.25" customHeight="1">
      <c r="B122" s="66"/>
      <c r="C122" s="67"/>
      <c r="D122" s="67"/>
      <c r="E122" s="67"/>
      <c r="F122" s="68"/>
      <c r="G122" s="68"/>
      <c r="H122" s="69"/>
      <c r="I122" s="69"/>
      <c r="J122" s="69"/>
      <c r="K122" s="70"/>
      <c r="L122" s="70"/>
      <c r="M122" s="65"/>
    </row>
    <row r="123" spans="2:13" ht="17.25" customHeight="1">
      <c r="B123" s="66"/>
      <c r="C123" s="67"/>
      <c r="D123" s="67"/>
      <c r="E123" s="67"/>
      <c r="F123" s="68"/>
      <c r="G123" s="68"/>
      <c r="H123" s="69"/>
      <c r="I123" s="69"/>
      <c r="J123" s="69"/>
      <c r="K123" s="70"/>
      <c r="L123" s="70"/>
      <c r="M123" s="65"/>
    </row>
    <row r="124" spans="2:13" ht="17.25" customHeight="1">
      <c r="B124" s="66"/>
      <c r="C124" s="67"/>
      <c r="D124" s="67"/>
      <c r="E124" s="67"/>
      <c r="F124" s="68"/>
      <c r="G124" s="68"/>
      <c r="H124" s="69"/>
      <c r="I124" s="69"/>
      <c r="J124" s="69"/>
      <c r="K124" s="70"/>
      <c r="L124" s="70"/>
      <c r="M124" s="65"/>
    </row>
    <row r="125" spans="2:13" ht="17.25" customHeight="1">
      <c r="B125" s="66"/>
      <c r="C125" s="67"/>
      <c r="D125" s="67"/>
      <c r="E125" s="67"/>
      <c r="F125" s="68"/>
      <c r="G125" s="68"/>
      <c r="H125" s="69"/>
      <c r="I125" s="69"/>
      <c r="J125" s="69"/>
      <c r="K125" s="70"/>
      <c r="L125" s="70"/>
      <c r="M125" s="65"/>
    </row>
    <row r="126" spans="2:13" ht="17.25" customHeight="1">
      <c r="B126" s="66"/>
      <c r="C126" s="67"/>
      <c r="D126" s="67"/>
      <c r="E126" s="67"/>
      <c r="F126" s="68"/>
      <c r="G126" s="68"/>
      <c r="H126" s="69"/>
      <c r="I126" s="69"/>
      <c r="J126" s="69"/>
      <c r="K126" s="70"/>
      <c r="L126" s="70"/>
      <c r="M126" s="65"/>
    </row>
    <row r="127" spans="2:13" ht="17.25" customHeight="1">
      <c r="B127" s="66"/>
      <c r="C127" s="67"/>
      <c r="D127" s="67"/>
      <c r="E127" s="67"/>
      <c r="F127" s="68"/>
      <c r="G127" s="68"/>
      <c r="H127" s="69"/>
      <c r="I127" s="69"/>
      <c r="J127" s="69"/>
      <c r="K127" s="70"/>
      <c r="L127" s="70"/>
      <c r="M127" s="65"/>
    </row>
    <row r="128" spans="2:13" ht="17.25" customHeight="1">
      <c r="B128" s="66"/>
      <c r="C128" s="67"/>
      <c r="D128" s="67"/>
      <c r="E128" s="67"/>
      <c r="F128" s="68"/>
      <c r="G128" s="68"/>
      <c r="H128" s="69"/>
      <c r="I128" s="69"/>
      <c r="J128" s="69"/>
      <c r="K128" s="70"/>
      <c r="L128" s="70"/>
      <c r="M128" s="65"/>
    </row>
    <row r="129" spans="2:13" ht="17.25" customHeight="1">
      <c r="B129" s="66"/>
      <c r="C129" s="67"/>
      <c r="D129" s="67"/>
      <c r="E129" s="67"/>
      <c r="F129" s="68"/>
      <c r="G129" s="68"/>
      <c r="H129" s="69"/>
      <c r="I129" s="69"/>
      <c r="J129" s="69"/>
      <c r="K129" s="70"/>
      <c r="L129" s="70"/>
      <c r="M129" s="65"/>
    </row>
    <row r="130" spans="2:13" ht="17.25" customHeight="1">
      <c r="B130" s="66"/>
      <c r="C130" s="67"/>
      <c r="D130" s="67"/>
      <c r="E130" s="67"/>
      <c r="F130" s="68"/>
      <c r="G130" s="68"/>
      <c r="H130" s="69"/>
      <c r="I130" s="69"/>
      <c r="J130" s="69"/>
      <c r="K130" s="70"/>
      <c r="L130" s="70"/>
      <c r="M130" s="65"/>
    </row>
    <row r="131" spans="2:13" ht="17.25" customHeight="1">
      <c r="B131" s="66"/>
      <c r="C131" s="67"/>
      <c r="D131" s="67"/>
      <c r="E131" s="67"/>
      <c r="F131" s="68"/>
      <c r="G131" s="68"/>
      <c r="H131" s="69"/>
      <c r="I131" s="69"/>
      <c r="J131" s="69"/>
      <c r="K131" s="70"/>
      <c r="L131" s="70"/>
      <c r="M131" s="65"/>
    </row>
    <row r="132" spans="2:13" ht="17.25" customHeight="1">
      <c r="B132" s="66"/>
      <c r="C132" s="67"/>
      <c r="D132" s="67"/>
      <c r="E132" s="67"/>
      <c r="F132" s="68"/>
      <c r="G132" s="68"/>
      <c r="H132" s="69"/>
      <c r="I132" s="69"/>
      <c r="J132" s="69"/>
      <c r="K132" s="70"/>
      <c r="L132" s="70"/>
      <c r="M132" s="65"/>
    </row>
    <row r="133" spans="2:13" ht="17.25" customHeight="1">
      <c r="B133" s="66"/>
      <c r="C133" s="67"/>
      <c r="D133" s="67"/>
      <c r="E133" s="67"/>
      <c r="F133" s="68"/>
      <c r="G133" s="68"/>
      <c r="H133" s="69"/>
      <c r="I133" s="69"/>
      <c r="J133" s="69"/>
      <c r="K133" s="70"/>
      <c r="L133" s="70"/>
      <c r="M133" s="65"/>
    </row>
    <row r="134" spans="2:13" ht="17.25" customHeight="1">
      <c r="B134" s="66"/>
      <c r="C134" s="67"/>
      <c r="D134" s="67"/>
      <c r="E134" s="67"/>
      <c r="F134" s="68"/>
      <c r="G134" s="68"/>
      <c r="H134" s="69"/>
      <c r="I134" s="69"/>
      <c r="J134" s="69"/>
      <c r="K134" s="70"/>
      <c r="L134" s="70"/>
      <c r="M134" s="65"/>
    </row>
    <row r="135" spans="2:13" ht="17.25" customHeight="1">
      <c r="B135" s="66"/>
      <c r="C135" s="67"/>
      <c r="D135" s="67"/>
      <c r="E135" s="67"/>
      <c r="F135" s="68"/>
      <c r="G135" s="68"/>
      <c r="H135" s="69"/>
      <c r="I135" s="69"/>
      <c r="J135" s="69"/>
      <c r="K135" s="70"/>
      <c r="L135" s="70"/>
      <c r="M135" s="65"/>
    </row>
    <row r="136" spans="2:13" ht="17.25" customHeight="1">
      <c r="B136" s="66"/>
      <c r="C136" s="67"/>
      <c r="D136" s="67"/>
      <c r="E136" s="67"/>
      <c r="F136" s="68"/>
      <c r="G136" s="68"/>
      <c r="H136" s="69"/>
      <c r="I136" s="69"/>
      <c r="J136" s="69"/>
      <c r="K136" s="70"/>
      <c r="L136" s="70"/>
      <c r="M136" s="65"/>
    </row>
    <row r="137" spans="2:13" ht="17.25" customHeight="1">
      <c r="B137" s="66"/>
      <c r="C137" s="67"/>
      <c r="D137" s="67"/>
      <c r="E137" s="67"/>
      <c r="F137" s="68"/>
      <c r="G137" s="68"/>
      <c r="H137" s="69"/>
      <c r="I137" s="69"/>
      <c r="J137" s="69"/>
      <c r="K137" s="70"/>
      <c r="L137" s="70"/>
      <c r="M137" s="65"/>
    </row>
    <row r="138" spans="2:13" ht="17.25" customHeight="1">
      <c r="B138" s="66"/>
      <c r="C138" s="67"/>
      <c r="D138" s="67"/>
      <c r="E138" s="67"/>
      <c r="F138" s="68"/>
      <c r="G138" s="68"/>
      <c r="H138" s="69"/>
      <c r="I138" s="69"/>
      <c r="J138" s="69"/>
      <c r="K138" s="70"/>
      <c r="L138" s="70"/>
      <c r="M138" s="65"/>
    </row>
    <row r="139" spans="2:13" ht="17.25" customHeight="1">
      <c r="B139" s="66"/>
      <c r="C139" s="67"/>
      <c r="D139" s="67"/>
      <c r="E139" s="67"/>
      <c r="F139" s="68"/>
      <c r="G139" s="68"/>
      <c r="H139" s="69"/>
      <c r="I139" s="69"/>
      <c r="J139" s="69"/>
      <c r="K139" s="70"/>
      <c r="L139" s="70"/>
      <c r="M139" s="65"/>
    </row>
    <row r="140" spans="2:13" ht="17.25" customHeight="1">
      <c r="B140" s="66"/>
      <c r="C140" s="67"/>
      <c r="D140" s="67"/>
      <c r="E140" s="67"/>
      <c r="F140" s="68"/>
      <c r="G140" s="68"/>
      <c r="H140" s="69"/>
      <c r="I140" s="69"/>
      <c r="J140" s="69"/>
      <c r="K140" s="70"/>
      <c r="L140" s="70"/>
      <c r="M140" s="65"/>
    </row>
    <row r="141" spans="2:13" ht="17.25" customHeight="1">
      <c r="B141" s="66"/>
      <c r="C141" s="67"/>
      <c r="D141" s="67"/>
      <c r="E141" s="67"/>
      <c r="F141" s="68"/>
      <c r="G141" s="68"/>
      <c r="H141" s="69"/>
      <c r="I141" s="69"/>
      <c r="J141" s="69"/>
      <c r="K141" s="70"/>
      <c r="L141" s="70"/>
      <c r="M141" s="65"/>
    </row>
    <row r="142" spans="2:13" ht="17.25" customHeight="1">
      <c r="B142" s="66"/>
      <c r="C142" s="67"/>
      <c r="D142" s="67"/>
      <c r="E142" s="67"/>
      <c r="F142" s="68"/>
      <c r="G142" s="68"/>
      <c r="H142" s="69"/>
      <c r="I142" s="69"/>
      <c r="J142" s="69"/>
      <c r="K142" s="70"/>
      <c r="L142" s="70"/>
      <c r="M142" s="65"/>
    </row>
    <row r="143" spans="2:13" ht="17.25" customHeight="1">
      <c r="B143" s="66"/>
      <c r="C143" s="67"/>
      <c r="D143" s="67"/>
      <c r="E143" s="67"/>
      <c r="F143" s="68"/>
      <c r="G143" s="68"/>
      <c r="H143" s="69"/>
      <c r="I143" s="69"/>
      <c r="J143" s="69"/>
      <c r="K143" s="70"/>
      <c r="L143" s="70"/>
      <c r="M143" s="65"/>
    </row>
    <row r="144" spans="2:13" ht="9.75">
      <c r="B144" s="66"/>
      <c r="C144" s="67"/>
      <c r="D144" s="67"/>
      <c r="E144" s="67"/>
      <c r="F144" s="68"/>
      <c r="G144" s="68"/>
      <c r="H144" s="69"/>
      <c r="I144" s="69"/>
      <c r="J144" s="69"/>
      <c r="K144" s="70"/>
      <c r="L144" s="70"/>
      <c r="M144" s="65"/>
    </row>
    <row r="145" spans="2:13" ht="9.75">
      <c r="B145" s="66"/>
      <c r="C145" s="67"/>
      <c r="D145" s="67"/>
      <c r="E145" s="67"/>
      <c r="F145" s="68"/>
      <c r="G145" s="68"/>
      <c r="H145" s="69"/>
      <c r="I145" s="69"/>
      <c r="J145" s="69"/>
      <c r="K145" s="70"/>
      <c r="L145" s="70"/>
      <c r="M145" s="65"/>
    </row>
    <row r="146" spans="2:13" ht="9.75">
      <c r="B146" s="66"/>
      <c r="C146" s="67"/>
      <c r="D146" s="67"/>
      <c r="E146" s="67"/>
      <c r="F146" s="68"/>
      <c r="G146" s="68"/>
      <c r="H146" s="69"/>
      <c r="I146" s="69"/>
      <c r="J146" s="69"/>
      <c r="K146" s="70"/>
      <c r="L146" s="70"/>
      <c r="M146" s="65"/>
    </row>
    <row r="147" spans="2:13" ht="9.75">
      <c r="B147" s="66"/>
      <c r="C147" s="67"/>
      <c r="D147" s="67"/>
      <c r="E147" s="67"/>
      <c r="F147" s="68"/>
      <c r="G147" s="68"/>
      <c r="H147" s="69"/>
      <c r="I147" s="69"/>
      <c r="J147" s="69"/>
      <c r="K147" s="70"/>
      <c r="L147" s="70"/>
      <c r="M147" s="65"/>
    </row>
    <row r="148" spans="2:13" ht="9.75">
      <c r="B148" s="66"/>
      <c r="C148" s="67"/>
      <c r="D148" s="67"/>
      <c r="E148" s="67"/>
      <c r="F148" s="68"/>
      <c r="G148" s="68"/>
      <c r="H148" s="69"/>
      <c r="I148" s="69"/>
      <c r="J148" s="69"/>
      <c r="K148" s="70"/>
      <c r="L148" s="70"/>
      <c r="M148" s="65"/>
    </row>
  </sheetData>
  <sheetProtection formatCells="0" formatColumns="0" formatRows="0" insertColumns="0" insertRows="0" insertHyperlinks="0" deleteColumns="0" deleteRows="0" sort="0" autoFilter="0" pivotTables="0"/>
  <mergeCells count="6">
    <mergeCell ref="C2:K3"/>
    <mergeCell ref="C4:L7"/>
    <mergeCell ref="B62:G62"/>
    <mergeCell ref="B63:L63"/>
    <mergeCell ref="B64:L64"/>
    <mergeCell ref="B65:L65"/>
  </mergeCells>
  <printOptions/>
  <pageMargins left="0.19" right="0.19" top="0.19" bottom="0.19" header="0" footer="0"/>
  <pageSetup fitToHeight="0" fitToWidth="1" horizontalDpi="360" verticalDpi="360" orientation="landscape" paperSize="9" r:id="rId3"/>
  <headerFooter>
    <oddFooter>&amp;L&amp;"Arial,Regular"&amp;9Information Classification: Limited Access</oddFooter>
  </headerFooter>
  <rowBreaks count="2" manualBreakCount="2">
    <brk id="39" max="13" man="1"/>
    <brk id="119" max="13" man="1"/>
  </rowBreaks>
  <drawing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N191"/>
  <sheetViews>
    <sheetView showGridLines="0" zoomScaleSheetLayoutView="85" workbookViewId="0" topLeftCell="A1">
      <selection activeCell="B26" sqref="B26"/>
    </sheetView>
  </sheetViews>
  <sheetFormatPr defaultColWidth="9.33203125" defaultRowHeight="11.25"/>
  <cols>
    <col min="1" max="1" width="2.83203125" style="0" customWidth="1"/>
    <col min="2" max="2" width="38.33203125" style="0" customWidth="1"/>
    <col min="3" max="3" width="15.3320312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33203125" style="72" customWidth="1"/>
    <col min="11" max="11" width="17.33203125" style="8" customWidth="1"/>
    <col min="12" max="12" width="18.33203125" style="73" customWidth="1"/>
    <col min="13" max="13" width="17.83203125" style="11" customWidth="1"/>
    <col min="14" max="14" width="2.332031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171</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2608257405.31</v>
      </c>
      <c r="D11" s="26"/>
      <c r="E11" s="34" t="s">
        <v>43</v>
      </c>
      <c r="F11" s="34"/>
      <c r="G11" s="84" t="s">
        <v>42</v>
      </c>
      <c r="H11" s="36"/>
      <c r="I11" s="36"/>
      <c r="J11" s="34" t="s">
        <v>44</v>
      </c>
      <c r="K11" s="34"/>
      <c r="L11" s="35" t="s">
        <v>42</v>
      </c>
      <c r="M11" s="37"/>
      <c r="N11" s="32"/>
    </row>
    <row r="12" spans="1:14" ht="15" customHeight="1">
      <c r="A12" s="25"/>
      <c r="B12" s="33" t="s">
        <v>39</v>
      </c>
      <c r="C12" s="38">
        <v>46.163531946257514</v>
      </c>
      <c r="D12" s="26"/>
      <c r="E12" s="33" t="s">
        <v>45</v>
      </c>
      <c r="F12" s="33"/>
      <c r="G12" s="38">
        <v>49.2038498704998</v>
      </c>
      <c r="H12" s="39"/>
      <c r="I12" s="39"/>
      <c r="J12" s="33" t="s">
        <v>19</v>
      </c>
      <c r="K12" s="33"/>
      <c r="L12" s="38">
        <v>63.76</v>
      </c>
      <c r="M12" s="40"/>
      <c r="N12" s="32"/>
    </row>
    <row r="13" spans="1:14" ht="15" customHeight="1">
      <c r="A13" s="25"/>
      <c r="B13" s="33" t="s">
        <v>40</v>
      </c>
      <c r="C13" s="38">
        <v>53.796102686666266</v>
      </c>
      <c r="D13" s="26"/>
      <c r="E13" s="33" t="s">
        <v>46</v>
      </c>
      <c r="F13" s="33"/>
      <c r="G13" s="38">
        <v>0.18</v>
      </c>
      <c r="H13" s="39"/>
      <c r="I13" s="39"/>
      <c r="J13" s="33" t="s">
        <v>14</v>
      </c>
      <c r="K13" s="33"/>
      <c r="L13" s="38">
        <v>36.24</v>
      </c>
      <c r="M13" s="40"/>
      <c r="N13" s="32"/>
    </row>
    <row r="14" spans="1:14" ht="15" customHeight="1">
      <c r="A14" s="25"/>
      <c r="B14" s="25"/>
      <c r="C14" s="26"/>
      <c r="D14" s="26"/>
      <c r="E14" s="33" t="s">
        <v>47</v>
      </c>
      <c r="F14" s="33"/>
      <c r="G14" s="38">
        <v>3.19</v>
      </c>
      <c r="H14" s="39"/>
      <c r="I14" s="39"/>
      <c r="J14" s="33" t="s">
        <v>104</v>
      </c>
      <c r="K14" s="33"/>
      <c r="L14" s="38">
        <v>0</v>
      </c>
      <c r="M14" s="40"/>
      <c r="N14" s="32"/>
    </row>
    <row r="15" spans="1:14" ht="15" customHeight="1">
      <c r="A15" s="25"/>
      <c r="B15" s="34" t="s">
        <v>41</v>
      </c>
      <c r="C15" s="35" t="s">
        <v>42</v>
      </c>
      <c r="D15" s="26"/>
      <c r="E15" s="33" t="s">
        <v>48</v>
      </c>
      <c r="F15" s="33"/>
      <c r="G15" s="38">
        <v>22.89</v>
      </c>
      <c r="H15"/>
      <c r="I15"/>
      <c r="J15" s="33" t="s">
        <v>30</v>
      </c>
      <c r="K15" s="33"/>
      <c r="L15" s="38">
        <v>0</v>
      </c>
      <c r="M15"/>
      <c r="N15" s="32"/>
    </row>
    <row r="16" spans="1:14" ht="15" customHeight="1">
      <c r="A16" s="25"/>
      <c r="B16" s="33" t="s">
        <v>28</v>
      </c>
      <c r="C16" s="38">
        <v>50.8</v>
      </c>
      <c r="D16" s="26"/>
      <c r="E16" s="33" t="s">
        <v>52</v>
      </c>
      <c r="F16" s="33"/>
      <c r="G16" s="38">
        <v>18.64</v>
      </c>
      <c r="H16"/>
      <c r="I16"/>
      <c r="J16" s="33" t="s">
        <v>105</v>
      </c>
      <c r="K16" s="33"/>
      <c r="L16" s="38">
        <v>0</v>
      </c>
      <c r="M16"/>
      <c r="N16" s="32"/>
    </row>
    <row r="17" spans="1:14" ht="15" customHeight="1">
      <c r="A17" s="25"/>
      <c r="B17" s="33" t="s">
        <v>24</v>
      </c>
      <c r="C17" s="38">
        <v>42.5</v>
      </c>
      <c r="D17" s="26"/>
      <c r="E17" s="33" t="s">
        <v>51</v>
      </c>
      <c r="F17" s="33"/>
      <c r="G17" s="38">
        <v>5.9</v>
      </c>
      <c r="H17"/>
      <c r="I17"/>
      <c r="J17" s="33" t="s">
        <v>106</v>
      </c>
      <c r="K17" s="33"/>
      <c r="L17" s="38">
        <v>0</v>
      </c>
      <c r="M17"/>
      <c r="N17" s="32"/>
    </row>
    <row r="18" spans="1:14" ht="15" customHeight="1">
      <c r="A18" s="25"/>
      <c r="B18" s="33" t="s">
        <v>29</v>
      </c>
      <c r="C18" s="38">
        <v>6.7</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142</v>
      </c>
      <c r="D42" s="49" t="s">
        <v>17</v>
      </c>
      <c r="E42" s="49" t="s">
        <v>17</v>
      </c>
      <c r="F42" s="50">
        <v>45414</v>
      </c>
      <c r="G42" s="50" t="s">
        <v>13</v>
      </c>
      <c r="H42" s="51" t="s">
        <v>19</v>
      </c>
      <c r="I42" s="51" t="s">
        <v>20</v>
      </c>
      <c r="J42" s="51" t="s">
        <v>16</v>
      </c>
      <c r="K42" s="74">
        <v>62429057.51</v>
      </c>
      <c r="L42" s="75">
        <v>63000000</v>
      </c>
      <c r="M42" s="53">
        <v>2.3905856334056788</v>
      </c>
    </row>
    <row r="43" spans="2:13" ht="15.75" customHeight="1">
      <c r="B43" s="54" t="s">
        <v>25</v>
      </c>
      <c r="C43" s="49" t="s">
        <v>166</v>
      </c>
      <c r="D43" s="49" t="s">
        <v>17</v>
      </c>
      <c r="E43" s="49" t="s">
        <v>17</v>
      </c>
      <c r="F43" s="50">
        <v>45498</v>
      </c>
      <c r="G43" s="50" t="s">
        <v>13</v>
      </c>
      <c r="H43" s="51" t="s">
        <v>19</v>
      </c>
      <c r="I43" s="51" t="s">
        <v>20</v>
      </c>
      <c r="J43" s="51" t="s">
        <v>16</v>
      </c>
      <c r="K43" s="74">
        <v>16653898.89</v>
      </c>
      <c r="L43" s="75">
        <v>17000000</v>
      </c>
      <c r="M43" s="53">
        <v>0.6450786629824847</v>
      </c>
    </row>
    <row r="44" spans="2:13" ht="15.75" customHeight="1">
      <c r="B44" s="54" t="s">
        <v>25</v>
      </c>
      <c r="C44" s="49" t="s">
        <v>153</v>
      </c>
      <c r="D44" s="49" t="s">
        <v>17</v>
      </c>
      <c r="E44" s="49" t="s">
        <v>17</v>
      </c>
      <c r="F44" s="50">
        <v>45384</v>
      </c>
      <c r="G44" s="50" t="s">
        <v>13</v>
      </c>
      <c r="H44" s="51" t="s">
        <v>19</v>
      </c>
      <c r="I44" s="51" t="s">
        <v>20</v>
      </c>
      <c r="J44" s="51" t="s">
        <v>16</v>
      </c>
      <c r="K44" s="74">
        <v>34588131.55</v>
      </c>
      <c r="L44" s="75">
        <v>34750000</v>
      </c>
      <c r="M44" s="53">
        <v>1.3186166787436087</v>
      </c>
    </row>
    <row r="45" spans="2:13" ht="15.75" customHeight="1">
      <c r="B45" s="54" t="s">
        <v>25</v>
      </c>
      <c r="C45" s="49" t="s">
        <v>172</v>
      </c>
      <c r="D45" s="49" t="s">
        <v>17</v>
      </c>
      <c r="E45" s="49" t="s">
        <v>17</v>
      </c>
      <c r="F45" s="50">
        <v>45680</v>
      </c>
      <c r="G45" s="50" t="s">
        <v>13</v>
      </c>
      <c r="H45" s="51" t="s">
        <v>19</v>
      </c>
      <c r="I45" s="51" t="s">
        <v>20</v>
      </c>
      <c r="J45" s="51" t="s">
        <v>16</v>
      </c>
      <c r="K45" s="74">
        <v>14551963.11</v>
      </c>
      <c r="L45" s="75">
        <v>15200000</v>
      </c>
      <c r="M45" s="53">
        <v>0.5767762163137511</v>
      </c>
    </row>
    <row r="46" spans="2:13" ht="15.75" customHeight="1">
      <c r="B46" s="54" t="s">
        <v>25</v>
      </c>
      <c r="C46" s="49" t="s">
        <v>167</v>
      </c>
      <c r="D46" s="49" t="s">
        <v>17</v>
      </c>
      <c r="E46" s="49" t="s">
        <v>17</v>
      </c>
      <c r="F46" s="50">
        <v>45440</v>
      </c>
      <c r="G46" s="50" t="s">
        <v>13</v>
      </c>
      <c r="H46" s="51" t="s">
        <v>19</v>
      </c>
      <c r="I46" s="51" t="s">
        <v>20</v>
      </c>
      <c r="J46" s="51" t="s">
        <v>16</v>
      </c>
      <c r="K46" s="74">
        <v>24782213.05</v>
      </c>
      <c r="L46" s="75">
        <v>25100000</v>
      </c>
      <c r="M46" s="53">
        <v>0.9524396729917863</v>
      </c>
    </row>
    <row r="47" spans="2:13" ht="15.75" customHeight="1">
      <c r="B47" s="54" t="s">
        <v>25</v>
      </c>
      <c r="C47" s="49" t="s">
        <v>141</v>
      </c>
      <c r="D47" s="49" t="s">
        <v>17</v>
      </c>
      <c r="E47" s="49" t="s">
        <v>17</v>
      </c>
      <c r="F47" s="50">
        <v>45596</v>
      </c>
      <c r="G47" s="50" t="s">
        <v>13</v>
      </c>
      <c r="H47" s="51" t="s">
        <v>19</v>
      </c>
      <c r="I47" s="51" t="s">
        <v>20</v>
      </c>
      <c r="J47" s="51" t="s">
        <v>16</v>
      </c>
      <c r="K47" s="74">
        <v>24134088.05</v>
      </c>
      <c r="L47" s="75">
        <v>25000000</v>
      </c>
      <c r="M47" s="53">
        <v>0.9486450926213011</v>
      </c>
    </row>
    <row r="48" spans="2:13" ht="15.75" customHeight="1">
      <c r="B48" s="54" t="s">
        <v>25</v>
      </c>
      <c r="C48" s="49" t="s">
        <v>162</v>
      </c>
      <c r="D48" s="49" t="s">
        <v>17</v>
      </c>
      <c r="E48" s="49" t="s">
        <v>17</v>
      </c>
      <c r="F48" s="50">
        <v>45419</v>
      </c>
      <c r="G48" s="50" t="s">
        <v>13</v>
      </c>
      <c r="H48" s="51" t="s">
        <v>19</v>
      </c>
      <c r="I48" s="51" t="s">
        <v>20</v>
      </c>
      <c r="J48" s="51" t="s">
        <v>16</v>
      </c>
      <c r="K48" s="74">
        <v>58824898.8</v>
      </c>
      <c r="L48" s="75">
        <v>59400000</v>
      </c>
      <c r="M48" s="53">
        <v>2.2539807400682115</v>
      </c>
    </row>
    <row r="49" spans="2:13" ht="15.75" customHeight="1">
      <c r="B49" s="54" t="s">
        <v>25</v>
      </c>
      <c r="C49" s="49" t="s">
        <v>161</v>
      </c>
      <c r="D49" s="49" t="s">
        <v>17</v>
      </c>
      <c r="E49" s="49" t="s">
        <v>17</v>
      </c>
      <c r="F49" s="50">
        <v>45478</v>
      </c>
      <c r="G49" s="50" t="s">
        <v>13</v>
      </c>
      <c r="H49" s="51" t="s">
        <v>19</v>
      </c>
      <c r="I49" s="51" t="s">
        <v>20</v>
      </c>
      <c r="J49" s="51" t="s">
        <v>16</v>
      </c>
      <c r="K49" s="74">
        <v>14047497.75</v>
      </c>
      <c r="L49" s="75">
        <v>14300000</v>
      </c>
      <c r="M49" s="53">
        <v>0.5426249929793843</v>
      </c>
    </row>
    <row r="50" spans="2:13" ht="15.75" customHeight="1">
      <c r="B50" s="54" t="s">
        <v>25</v>
      </c>
      <c r="C50" s="49" t="s">
        <v>158</v>
      </c>
      <c r="D50" s="49" t="s">
        <v>17</v>
      </c>
      <c r="E50" s="49" t="s">
        <v>17</v>
      </c>
      <c r="F50" s="50">
        <v>45405</v>
      </c>
      <c r="G50" s="50" t="s">
        <v>13</v>
      </c>
      <c r="H50" s="51" t="s">
        <v>19</v>
      </c>
      <c r="I50" s="51" t="s">
        <v>20</v>
      </c>
      <c r="J50" s="51" t="s">
        <v>16</v>
      </c>
      <c r="K50" s="74">
        <v>29769450</v>
      </c>
      <c r="L50" s="75">
        <v>30000000</v>
      </c>
      <c r="M50" s="53">
        <v>1.1383741111455614</v>
      </c>
    </row>
    <row r="51" spans="2:13" ht="15.75" customHeight="1">
      <c r="B51" s="54" t="s">
        <v>25</v>
      </c>
      <c r="C51" s="49" t="s">
        <v>152</v>
      </c>
      <c r="D51" s="49" t="s">
        <v>17</v>
      </c>
      <c r="E51" s="49" t="s">
        <v>17</v>
      </c>
      <c r="F51" s="50">
        <v>45625</v>
      </c>
      <c r="G51" s="50" t="s">
        <v>13</v>
      </c>
      <c r="H51" s="51" t="s">
        <v>19</v>
      </c>
      <c r="I51" s="51" t="s">
        <v>20</v>
      </c>
      <c r="J51" s="51" t="s">
        <v>16</v>
      </c>
      <c r="K51" s="74">
        <v>11800848.65</v>
      </c>
      <c r="L51" s="75">
        <v>12250000</v>
      </c>
      <c r="M51" s="53">
        <v>0.4648360953844376</v>
      </c>
    </row>
    <row r="52" spans="2:13" ht="15.75" customHeight="1">
      <c r="B52" s="54" t="s">
        <v>25</v>
      </c>
      <c r="C52" s="49" t="s">
        <v>173</v>
      </c>
      <c r="D52" s="49" t="s">
        <v>17</v>
      </c>
      <c r="E52" s="49" t="s">
        <v>17</v>
      </c>
      <c r="F52" s="50">
        <v>45519</v>
      </c>
      <c r="G52" s="50" t="s">
        <v>13</v>
      </c>
      <c r="H52" s="51" t="s">
        <v>19</v>
      </c>
      <c r="I52" s="51" t="s">
        <v>20</v>
      </c>
      <c r="J52" s="51" t="s">
        <v>16</v>
      </c>
      <c r="K52" s="74">
        <v>19530410.85</v>
      </c>
      <c r="L52" s="75">
        <v>20000000</v>
      </c>
      <c r="M52" s="53">
        <v>0.758916074097041</v>
      </c>
    </row>
    <row r="53" spans="2:13" ht="15.75" customHeight="1">
      <c r="B53" s="54" t="s">
        <v>25</v>
      </c>
      <c r="C53" s="49" t="s">
        <v>163</v>
      </c>
      <c r="D53" s="49" t="s">
        <v>17</v>
      </c>
      <c r="E53" s="49" t="s">
        <v>17</v>
      </c>
      <c r="F53" s="50">
        <v>45426</v>
      </c>
      <c r="G53" s="50" t="s">
        <v>13</v>
      </c>
      <c r="H53" s="51" t="s">
        <v>19</v>
      </c>
      <c r="I53" s="51" t="s">
        <v>20</v>
      </c>
      <c r="J53" s="51" t="s">
        <v>16</v>
      </c>
      <c r="K53" s="74">
        <v>59361084</v>
      </c>
      <c r="L53" s="75">
        <v>60000000</v>
      </c>
      <c r="M53" s="53">
        <v>2.276748222291123</v>
      </c>
    </row>
    <row r="54" spans="2:13" ht="15.75" customHeight="1">
      <c r="B54" s="54" t="s">
        <v>25</v>
      </c>
      <c r="C54" s="49" t="s">
        <v>174</v>
      </c>
      <c r="D54" s="49" t="s">
        <v>17</v>
      </c>
      <c r="E54" s="49" t="s">
        <v>17</v>
      </c>
      <c r="F54" s="50">
        <v>45461</v>
      </c>
      <c r="G54" s="50" t="s">
        <v>13</v>
      </c>
      <c r="H54" s="51" t="s">
        <v>19</v>
      </c>
      <c r="I54" s="51" t="s">
        <v>20</v>
      </c>
      <c r="J54" s="51" t="s">
        <v>16</v>
      </c>
      <c r="K54" s="74">
        <v>24605524.46</v>
      </c>
      <c r="L54" s="75">
        <v>25000000</v>
      </c>
      <c r="M54" s="53">
        <v>0.9486450926213011</v>
      </c>
    </row>
    <row r="55" spans="2:13" ht="15.75" customHeight="1">
      <c r="B55" s="54" t="s">
        <v>25</v>
      </c>
      <c r="C55" s="49" t="s">
        <v>155</v>
      </c>
      <c r="D55" s="49" t="s">
        <v>17</v>
      </c>
      <c r="E55" s="49" t="s">
        <v>17</v>
      </c>
      <c r="F55" s="50">
        <v>45449</v>
      </c>
      <c r="G55" s="50" t="s">
        <v>13</v>
      </c>
      <c r="H55" s="51" t="s">
        <v>19</v>
      </c>
      <c r="I55" s="51" t="s">
        <v>20</v>
      </c>
      <c r="J55" s="51" t="s">
        <v>16</v>
      </c>
      <c r="K55" s="74">
        <v>32293598.16</v>
      </c>
      <c r="L55" s="75">
        <v>32750000</v>
      </c>
      <c r="M55" s="53">
        <v>1.2427250713339044</v>
      </c>
    </row>
    <row r="56" spans="2:13" ht="15.75" customHeight="1">
      <c r="B56" s="54" t="s">
        <v>25</v>
      </c>
      <c r="C56" s="49" t="s">
        <v>109</v>
      </c>
      <c r="D56" s="49" t="s">
        <v>17</v>
      </c>
      <c r="E56" s="49" t="s">
        <v>17</v>
      </c>
      <c r="F56" s="50">
        <v>45512</v>
      </c>
      <c r="G56" s="50" t="s">
        <v>13</v>
      </c>
      <c r="H56" s="51" t="s">
        <v>19</v>
      </c>
      <c r="I56" s="51" t="s">
        <v>20</v>
      </c>
      <c r="J56" s="51" t="s">
        <v>16</v>
      </c>
      <c r="K56" s="74">
        <v>63932427.34</v>
      </c>
      <c r="L56" s="75">
        <v>65400000</v>
      </c>
      <c r="M56" s="53">
        <v>2.4816555622973238</v>
      </c>
    </row>
    <row r="57" spans="2:13" ht="15.75" customHeight="1">
      <c r="B57" s="54" t="s">
        <v>25</v>
      </c>
      <c r="C57" s="49" t="s">
        <v>164</v>
      </c>
      <c r="D57" s="49" t="s">
        <v>17</v>
      </c>
      <c r="E57" s="49" t="s">
        <v>17</v>
      </c>
      <c r="F57" s="50">
        <v>45491</v>
      </c>
      <c r="G57" s="50" t="s">
        <v>13</v>
      </c>
      <c r="H57" s="51" t="s">
        <v>19</v>
      </c>
      <c r="I57" s="51" t="s">
        <v>20</v>
      </c>
      <c r="J57" s="51" t="s">
        <v>16</v>
      </c>
      <c r="K57" s="74">
        <v>34326817.12</v>
      </c>
      <c r="L57" s="75">
        <v>35000000</v>
      </c>
      <c r="M57" s="53">
        <v>1.3281031296698216</v>
      </c>
    </row>
    <row r="58" spans="2:13" ht="15.75" customHeight="1">
      <c r="B58" s="54" t="s">
        <v>25</v>
      </c>
      <c r="C58" s="49" t="s">
        <v>133</v>
      </c>
      <c r="D58" s="49" t="s">
        <v>17</v>
      </c>
      <c r="E58" s="49" t="s">
        <v>17</v>
      </c>
      <c r="F58" s="50">
        <v>45386</v>
      </c>
      <c r="G58" s="50" t="s">
        <v>13</v>
      </c>
      <c r="H58" s="51" t="s">
        <v>19</v>
      </c>
      <c r="I58" s="51" t="s">
        <v>20</v>
      </c>
      <c r="J58" s="51" t="s">
        <v>16</v>
      </c>
      <c r="K58" s="74">
        <v>28457565.27</v>
      </c>
      <c r="L58" s="75">
        <v>28600000</v>
      </c>
      <c r="M58" s="53">
        <v>1.0852499859587685</v>
      </c>
    </row>
    <row r="59" spans="2:13" ht="15.75" customHeight="1">
      <c r="B59" s="54" t="s">
        <v>25</v>
      </c>
      <c r="C59" s="49" t="s">
        <v>118</v>
      </c>
      <c r="D59" s="49" t="s">
        <v>17</v>
      </c>
      <c r="E59" s="49" t="s">
        <v>17</v>
      </c>
      <c r="F59" s="50">
        <v>45379</v>
      </c>
      <c r="G59" s="50" t="s">
        <v>13</v>
      </c>
      <c r="H59" s="51" t="s">
        <v>19</v>
      </c>
      <c r="I59" s="51" t="s">
        <v>20</v>
      </c>
      <c r="J59" s="51" t="s">
        <v>16</v>
      </c>
      <c r="K59" s="74">
        <v>17031931.57</v>
      </c>
      <c r="L59" s="75">
        <v>17100000</v>
      </c>
      <c r="M59" s="53">
        <v>0.6488732433529699</v>
      </c>
    </row>
    <row r="60" spans="2:13" ht="15.75" customHeight="1">
      <c r="B60" s="54" t="s">
        <v>25</v>
      </c>
      <c r="C60" s="49" t="s">
        <v>137</v>
      </c>
      <c r="D60" s="49" t="s">
        <v>17</v>
      </c>
      <c r="E60" s="49" t="s">
        <v>17</v>
      </c>
      <c r="F60" s="50">
        <v>45421</v>
      </c>
      <c r="G60" s="50" t="s">
        <v>13</v>
      </c>
      <c r="H60" s="51" t="s">
        <v>19</v>
      </c>
      <c r="I60" s="51" t="s">
        <v>20</v>
      </c>
      <c r="J60" s="51" t="s">
        <v>16</v>
      </c>
      <c r="K60" s="74">
        <v>10097308.74</v>
      </c>
      <c r="L60" s="75">
        <v>10200000</v>
      </c>
      <c r="M60" s="53">
        <v>0.38704719778949087</v>
      </c>
    </row>
    <row r="61" spans="2:13" ht="15.75" customHeight="1">
      <c r="B61" s="54" t="s">
        <v>25</v>
      </c>
      <c r="C61" s="49" t="s">
        <v>146</v>
      </c>
      <c r="D61" s="49" t="s">
        <v>17</v>
      </c>
      <c r="E61" s="49" t="s">
        <v>17</v>
      </c>
      <c r="F61" s="50">
        <v>45370</v>
      </c>
      <c r="G61" s="50" t="s">
        <v>13</v>
      </c>
      <c r="H61" s="51" t="s">
        <v>19</v>
      </c>
      <c r="I61" s="51" t="s">
        <v>20</v>
      </c>
      <c r="J61" s="51" t="s">
        <v>16</v>
      </c>
      <c r="K61" s="74">
        <v>16955324.85</v>
      </c>
      <c r="L61" s="75">
        <v>17000000</v>
      </c>
      <c r="M61" s="53">
        <v>0.6450786629824847</v>
      </c>
    </row>
    <row r="62" spans="2:13" ht="15.75" customHeight="1">
      <c r="B62" s="54" t="s">
        <v>25</v>
      </c>
      <c r="C62" s="49" t="s">
        <v>128</v>
      </c>
      <c r="D62" s="49" t="s">
        <v>17</v>
      </c>
      <c r="E62" s="49" t="s">
        <v>17</v>
      </c>
      <c r="F62" s="50">
        <v>45407</v>
      </c>
      <c r="G62" s="50" t="s">
        <v>13</v>
      </c>
      <c r="H62" s="51" t="s">
        <v>19</v>
      </c>
      <c r="I62" s="51" t="s">
        <v>20</v>
      </c>
      <c r="J62" s="51" t="s">
        <v>16</v>
      </c>
      <c r="K62" s="74">
        <v>31742263.89</v>
      </c>
      <c r="L62" s="75">
        <v>32000000</v>
      </c>
      <c r="M62" s="53">
        <v>1.2142657185552654</v>
      </c>
    </row>
    <row r="63" spans="2:13" ht="15.75" customHeight="1">
      <c r="B63" s="54" t="s">
        <v>25</v>
      </c>
      <c r="C63" s="49" t="s">
        <v>175</v>
      </c>
      <c r="D63" s="49" t="s">
        <v>17</v>
      </c>
      <c r="E63" s="49" t="s">
        <v>17</v>
      </c>
      <c r="F63" s="50">
        <v>45505</v>
      </c>
      <c r="G63" s="50" t="s">
        <v>13</v>
      </c>
      <c r="H63" s="51" t="s">
        <v>19</v>
      </c>
      <c r="I63" s="51" t="s">
        <v>20</v>
      </c>
      <c r="J63" s="51" t="s">
        <v>16</v>
      </c>
      <c r="K63" s="74">
        <v>31222125</v>
      </c>
      <c r="L63" s="75">
        <v>31900000</v>
      </c>
      <c r="M63" s="53">
        <v>1.2104711381847801</v>
      </c>
    </row>
    <row r="64" spans="2:13" ht="15.75" customHeight="1">
      <c r="B64" s="54" t="s">
        <v>25</v>
      </c>
      <c r="C64" s="49" t="s">
        <v>176</v>
      </c>
      <c r="D64" s="49" t="s">
        <v>17</v>
      </c>
      <c r="E64" s="49" t="s">
        <v>17</v>
      </c>
      <c r="F64" s="50">
        <v>45533</v>
      </c>
      <c r="G64" s="50" t="s">
        <v>13</v>
      </c>
      <c r="H64" s="51" t="s">
        <v>19</v>
      </c>
      <c r="I64" s="51" t="s">
        <v>20</v>
      </c>
      <c r="J64" s="51" t="s">
        <v>16</v>
      </c>
      <c r="K64" s="74">
        <v>24355112.09</v>
      </c>
      <c r="L64" s="75">
        <v>25000000</v>
      </c>
      <c r="M64" s="53">
        <v>0.9486450926213011</v>
      </c>
    </row>
    <row r="65" spans="2:13" ht="15.75" customHeight="1">
      <c r="B65" s="54" t="s">
        <v>25</v>
      </c>
      <c r="C65" s="49" t="s">
        <v>170</v>
      </c>
      <c r="D65" s="49" t="s">
        <v>17</v>
      </c>
      <c r="E65" s="49" t="s">
        <v>17</v>
      </c>
      <c r="F65" s="50">
        <v>45393</v>
      </c>
      <c r="G65" s="50" t="s">
        <v>13</v>
      </c>
      <c r="H65" s="51" t="s">
        <v>19</v>
      </c>
      <c r="I65" s="51" t="s">
        <v>20</v>
      </c>
      <c r="J65" s="51" t="s">
        <v>16</v>
      </c>
      <c r="K65" s="74">
        <v>31759504.89</v>
      </c>
      <c r="L65" s="75">
        <v>31950000</v>
      </c>
      <c r="M65" s="53">
        <v>1.212368428370023</v>
      </c>
    </row>
    <row r="66" spans="2:13" ht="15.75" customHeight="1">
      <c r="B66" s="54" t="s">
        <v>25</v>
      </c>
      <c r="C66" s="49" t="s">
        <v>140</v>
      </c>
      <c r="D66" s="49" t="s">
        <v>17</v>
      </c>
      <c r="E66" s="49" t="s">
        <v>17</v>
      </c>
      <c r="F66" s="50">
        <v>45428</v>
      </c>
      <c r="G66" s="50" t="s">
        <v>13</v>
      </c>
      <c r="H66" s="51" t="s">
        <v>19</v>
      </c>
      <c r="I66" s="51" t="s">
        <v>20</v>
      </c>
      <c r="J66" s="51" t="s">
        <v>16</v>
      </c>
      <c r="K66" s="52">
        <v>14734357.47</v>
      </c>
      <c r="L66" s="52">
        <v>14900000</v>
      </c>
      <c r="M66" s="53">
        <v>0.5653924752022954</v>
      </c>
    </row>
    <row r="67" spans="2:13" ht="15.75" customHeight="1">
      <c r="B67" s="54" t="s">
        <v>25</v>
      </c>
      <c r="C67" s="49" t="s">
        <v>154</v>
      </c>
      <c r="D67" s="49" t="s">
        <v>17</v>
      </c>
      <c r="E67" s="49" t="s">
        <v>17</v>
      </c>
      <c r="F67" s="50">
        <v>45372</v>
      </c>
      <c r="G67" s="50" t="s">
        <v>13</v>
      </c>
      <c r="H67" s="51" t="s">
        <v>19</v>
      </c>
      <c r="I67" s="51" t="s">
        <v>20</v>
      </c>
      <c r="J67" s="51" t="s">
        <v>16</v>
      </c>
      <c r="K67" s="52">
        <v>19941555.56</v>
      </c>
      <c r="L67" s="52">
        <v>20000000</v>
      </c>
      <c r="M67" s="53">
        <v>0.758916074097041</v>
      </c>
    </row>
    <row r="68" spans="2:13" ht="15.75" customHeight="1">
      <c r="B68" s="54" t="s">
        <v>25</v>
      </c>
      <c r="C68" s="49" t="s">
        <v>124</v>
      </c>
      <c r="D68" s="49" t="s">
        <v>17</v>
      </c>
      <c r="E68" s="49" t="s">
        <v>17</v>
      </c>
      <c r="F68" s="50">
        <v>45568</v>
      </c>
      <c r="G68" s="50" t="s">
        <v>13</v>
      </c>
      <c r="H68" s="51" t="s">
        <v>19</v>
      </c>
      <c r="I68" s="51" t="s">
        <v>20</v>
      </c>
      <c r="J68" s="51" t="s">
        <v>16</v>
      </c>
      <c r="K68" s="52">
        <v>9882174.9</v>
      </c>
      <c r="L68" s="52">
        <v>10200000</v>
      </c>
      <c r="M68" s="53">
        <v>0.38704719778949087</v>
      </c>
    </row>
    <row r="69" spans="2:13" ht="15.75" customHeight="1">
      <c r="B69" s="54" t="s">
        <v>25</v>
      </c>
      <c r="C69" s="49" t="s">
        <v>96</v>
      </c>
      <c r="D69" s="49" t="s">
        <v>17</v>
      </c>
      <c r="E69" s="49" t="s">
        <v>17</v>
      </c>
      <c r="F69" s="50">
        <v>45456</v>
      </c>
      <c r="G69" s="50" t="s">
        <v>13</v>
      </c>
      <c r="H69" s="51" t="s">
        <v>19</v>
      </c>
      <c r="I69" s="51" t="s">
        <v>20</v>
      </c>
      <c r="J69" s="51" t="s">
        <v>16</v>
      </c>
      <c r="K69" s="74">
        <v>37036779.47</v>
      </c>
      <c r="L69" s="75">
        <v>37600000</v>
      </c>
      <c r="M69" s="53">
        <v>1.426762219302437</v>
      </c>
    </row>
    <row r="70" spans="2:13" ht="15.75" customHeight="1">
      <c r="B70" s="54" t="s">
        <v>25</v>
      </c>
      <c r="C70" s="49" t="s">
        <v>168</v>
      </c>
      <c r="D70" s="49" t="s">
        <v>17</v>
      </c>
      <c r="E70" s="49" t="s">
        <v>17</v>
      </c>
      <c r="F70" s="50">
        <v>45400</v>
      </c>
      <c r="G70" s="50" t="s">
        <v>13</v>
      </c>
      <c r="H70" s="51" t="s">
        <v>19</v>
      </c>
      <c r="I70" s="51" t="s">
        <v>20</v>
      </c>
      <c r="J70" s="51" t="s">
        <v>16</v>
      </c>
      <c r="K70" s="52">
        <v>35203237.67</v>
      </c>
      <c r="L70" s="52">
        <v>35450000</v>
      </c>
      <c r="M70" s="53">
        <v>1.3451787413370049</v>
      </c>
    </row>
    <row r="71" spans="2:13" ht="15.75" customHeight="1">
      <c r="B71" s="54" t="s">
        <v>25</v>
      </c>
      <c r="C71" s="49" t="s">
        <v>101</v>
      </c>
      <c r="D71" s="49" t="s">
        <v>17</v>
      </c>
      <c r="E71" s="49" t="s">
        <v>17</v>
      </c>
      <c r="F71" s="50">
        <v>45484</v>
      </c>
      <c r="G71" s="50" t="s">
        <v>13</v>
      </c>
      <c r="H71" s="51" t="s">
        <v>19</v>
      </c>
      <c r="I71" s="51" t="s">
        <v>20</v>
      </c>
      <c r="J71" s="51" t="s">
        <v>16</v>
      </c>
      <c r="K71" s="52">
        <v>35137786.62</v>
      </c>
      <c r="L71" s="52">
        <v>35800000</v>
      </c>
      <c r="M71" s="53">
        <v>1.3584597726337033</v>
      </c>
    </row>
    <row r="72" spans="2:13" ht="15.75" customHeight="1">
      <c r="B72" s="54" t="s">
        <v>25</v>
      </c>
      <c r="C72" s="49" t="s">
        <v>151</v>
      </c>
      <c r="D72" s="49" t="s">
        <v>17</v>
      </c>
      <c r="E72" s="49" t="s">
        <v>17</v>
      </c>
      <c r="F72" s="50">
        <v>45391</v>
      </c>
      <c r="G72" s="50" t="s">
        <v>13</v>
      </c>
      <c r="H72" s="51" t="s">
        <v>19</v>
      </c>
      <c r="I72" s="51" t="s">
        <v>20</v>
      </c>
      <c r="J72" s="51" t="s">
        <v>16</v>
      </c>
      <c r="K72" s="52">
        <v>39773115.33</v>
      </c>
      <c r="L72" s="52">
        <v>40000000</v>
      </c>
      <c r="M72" s="53">
        <v>1.517832148194082</v>
      </c>
    </row>
    <row r="73" spans="2:13" ht="15.75" customHeight="1">
      <c r="B73" s="54" t="s">
        <v>25</v>
      </c>
      <c r="C73" s="49" t="s">
        <v>145</v>
      </c>
      <c r="D73" s="49" t="s">
        <v>17</v>
      </c>
      <c r="E73" s="49" t="s">
        <v>17</v>
      </c>
      <c r="F73" s="50">
        <v>45377</v>
      </c>
      <c r="G73" s="50" t="s">
        <v>13</v>
      </c>
      <c r="H73" s="51" t="s">
        <v>19</v>
      </c>
      <c r="I73" s="51" t="s">
        <v>20</v>
      </c>
      <c r="J73" s="51" t="s">
        <v>16</v>
      </c>
      <c r="K73" s="74">
        <v>29890416.67</v>
      </c>
      <c r="L73" s="75">
        <v>30000000</v>
      </c>
      <c r="M73" s="53">
        <v>1.1383741111455614</v>
      </c>
    </row>
    <row r="74" spans="2:13" ht="15.75" customHeight="1">
      <c r="B74" s="54" t="s">
        <v>25</v>
      </c>
      <c r="C74" s="49" t="s">
        <v>144</v>
      </c>
      <c r="D74" s="49" t="s">
        <v>17</v>
      </c>
      <c r="E74" s="49" t="s">
        <v>17</v>
      </c>
      <c r="F74" s="50">
        <v>45435</v>
      </c>
      <c r="G74" s="50" t="s">
        <v>13</v>
      </c>
      <c r="H74" s="51" t="s">
        <v>19</v>
      </c>
      <c r="I74" s="51" t="s">
        <v>20</v>
      </c>
      <c r="J74" s="51" t="s">
        <v>16</v>
      </c>
      <c r="K74" s="52">
        <v>44459317.26</v>
      </c>
      <c r="L74" s="52">
        <v>45000000</v>
      </c>
      <c r="M74" s="53">
        <v>1.7075611667183421</v>
      </c>
    </row>
    <row r="75" spans="2:13" ht="15.75" customHeight="1">
      <c r="B75" s="54" t="s">
        <v>25</v>
      </c>
      <c r="C75" s="49" t="s">
        <v>156</v>
      </c>
      <c r="D75" s="49" t="s">
        <v>17</v>
      </c>
      <c r="E75" s="49" t="s">
        <v>17</v>
      </c>
      <c r="F75" s="50">
        <v>45463</v>
      </c>
      <c r="G75" s="50" t="s">
        <v>13</v>
      </c>
      <c r="H75" s="51" t="s">
        <v>19</v>
      </c>
      <c r="I75" s="51" t="s">
        <v>20</v>
      </c>
      <c r="J75" s="51" t="s">
        <v>16</v>
      </c>
      <c r="K75" s="52">
        <v>24604602.58</v>
      </c>
      <c r="L75" s="52">
        <v>25000000</v>
      </c>
      <c r="M75" s="53">
        <v>0.9486450926213011</v>
      </c>
    </row>
    <row r="76" spans="2:14" ht="20.25" customHeight="1">
      <c r="B76" s="42" t="s">
        <v>1</v>
      </c>
      <c r="C76" s="43" t="s">
        <v>36</v>
      </c>
      <c r="D76" s="43" t="s">
        <v>2</v>
      </c>
      <c r="E76" s="43" t="s">
        <v>3</v>
      </c>
      <c r="F76" s="44" t="s">
        <v>4</v>
      </c>
      <c r="G76" s="44" t="s">
        <v>5</v>
      </c>
      <c r="H76" s="43" t="s">
        <v>8</v>
      </c>
      <c r="I76" s="43" t="s">
        <v>6</v>
      </c>
      <c r="J76" s="43" t="s">
        <v>7</v>
      </c>
      <c r="K76" s="45" t="s">
        <v>9</v>
      </c>
      <c r="L76" s="45" t="s">
        <v>10</v>
      </c>
      <c r="M76" s="46" t="s">
        <v>11</v>
      </c>
      <c r="N76" s="47" t="s">
        <v>49</v>
      </c>
    </row>
    <row r="77" spans="2:14" ht="20.25" customHeight="1">
      <c r="B77" s="48" t="s">
        <v>24</v>
      </c>
      <c r="C77" s="80"/>
      <c r="D77" s="80"/>
      <c r="E77" s="80"/>
      <c r="F77" s="81"/>
      <c r="G77" s="81"/>
      <c r="H77" s="80"/>
      <c r="I77" s="80"/>
      <c r="J77" s="80"/>
      <c r="K77" s="79"/>
      <c r="L77" s="79"/>
      <c r="M77" s="78"/>
      <c r="N77" s="47"/>
    </row>
    <row r="78" spans="2:14" ht="20.25" customHeight="1">
      <c r="B78" s="54" t="s">
        <v>25</v>
      </c>
      <c r="C78" s="49" t="s">
        <v>157</v>
      </c>
      <c r="D78" s="49" t="s">
        <v>17</v>
      </c>
      <c r="E78" s="49" t="s">
        <v>17</v>
      </c>
      <c r="F78" s="50">
        <v>45470</v>
      </c>
      <c r="G78" s="50" t="s">
        <v>13</v>
      </c>
      <c r="H78" s="51" t="s">
        <v>19</v>
      </c>
      <c r="I78" s="51" t="s">
        <v>20</v>
      </c>
      <c r="J78" s="51" t="s">
        <v>16</v>
      </c>
      <c r="K78" s="52">
        <v>14749463.05</v>
      </c>
      <c r="L78" s="52">
        <v>15000000</v>
      </c>
      <c r="M78" s="53">
        <v>0.5691870555727807</v>
      </c>
      <c r="N78" s="47"/>
    </row>
    <row r="79" spans="2:14" ht="20.25" customHeight="1">
      <c r="B79" s="54" t="s">
        <v>25</v>
      </c>
      <c r="C79" s="49" t="s">
        <v>177</v>
      </c>
      <c r="D79" s="49" t="s">
        <v>17</v>
      </c>
      <c r="E79" s="49" t="s">
        <v>17</v>
      </c>
      <c r="F79" s="50">
        <v>45526</v>
      </c>
      <c r="G79" s="50" t="s">
        <v>13</v>
      </c>
      <c r="H79" s="51" t="s">
        <v>19</v>
      </c>
      <c r="I79" s="51" t="s">
        <v>20</v>
      </c>
      <c r="J79" s="51" t="s">
        <v>16</v>
      </c>
      <c r="K79" s="52">
        <v>19507000</v>
      </c>
      <c r="L79" s="52">
        <v>20000000</v>
      </c>
      <c r="M79" s="53">
        <v>0.758916074097041</v>
      </c>
      <c r="N79" s="47"/>
    </row>
    <row r="80" spans="2:14" ht="20.25" customHeight="1">
      <c r="B80" s="54" t="s">
        <v>25</v>
      </c>
      <c r="C80" s="49" t="s">
        <v>114</v>
      </c>
      <c r="D80" s="49" t="s">
        <v>17</v>
      </c>
      <c r="E80" s="49" t="s">
        <v>17</v>
      </c>
      <c r="F80" s="50">
        <v>45540</v>
      </c>
      <c r="G80" s="50" t="s">
        <v>13</v>
      </c>
      <c r="H80" s="51" t="s">
        <v>19</v>
      </c>
      <c r="I80" s="51" t="s">
        <v>20</v>
      </c>
      <c r="J80" s="51" t="s">
        <v>16</v>
      </c>
      <c r="K80" s="52">
        <v>4769066.35</v>
      </c>
      <c r="L80" s="52">
        <v>4900000</v>
      </c>
      <c r="M80" s="53">
        <v>0.18593443815377503</v>
      </c>
      <c r="N80" s="47"/>
    </row>
    <row r="81" spans="2:14" ht="20.25" customHeight="1">
      <c r="B81" s="54" t="s">
        <v>25</v>
      </c>
      <c r="C81" s="49" t="s">
        <v>115</v>
      </c>
      <c r="D81" s="49" t="s">
        <v>17</v>
      </c>
      <c r="E81" s="49" t="s">
        <v>17</v>
      </c>
      <c r="F81" s="50">
        <v>45358</v>
      </c>
      <c r="G81" s="50" t="s">
        <v>13</v>
      </c>
      <c r="H81" s="51" t="s">
        <v>19</v>
      </c>
      <c r="I81" s="51" t="s">
        <v>20</v>
      </c>
      <c r="J81" s="51" t="s">
        <v>16</v>
      </c>
      <c r="K81" s="52">
        <v>4695848.33</v>
      </c>
      <c r="L81" s="52">
        <v>4700000</v>
      </c>
      <c r="M81" s="53">
        <v>0.17834527741280462</v>
      </c>
      <c r="N81" s="47"/>
    </row>
    <row r="82" spans="2:14" ht="20.25" customHeight="1">
      <c r="B82" s="54" t="s">
        <v>25</v>
      </c>
      <c r="C82" s="49" t="s">
        <v>165</v>
      </c>
      <c r="D82" s="49" t="s">
        <v>17</v>
      </c>
      <c r="E82" s="49" t="s">
        <v>17</v>
      </c>
      <c r="F82" s="50">
        <v>45433</v>
      </c>
      <c r="G82" s="50" t="s">
        <v>13</v>
      </c>
      <c r="H82" s="51" t="s">
        <v>19</v>
      </c>
      <c r="I82" s="51" t="s">
        <v>20</v>
      </c>
      <c r="J82" s="51" t="s">
        <v>16</v>
      </c>
      <c r="K82" s="52">
        <v>47440482.15</v>
      </c>
      <c r="L82" s="52">
        <v>48000000</v>
      </c>
      <c r="M82" s="53">
        <v>1.8213985778328983</v>
      </c>
      <c r="N82" s="47"/>
    </row>
    <row r="83" spans="2:14" ht="20.25" customHeight="1">
      <c r="B83" s="54" t="s">
        <v>25</v>
      </c>
      <c r="C83" s="49" t="s">
        <v>178</v>
      </c>
      <c r="D83" s="49" t="s">
        <v>17</v>
      </c>
      <c r="E83" s="49" t="s">
        <v>17</v>
      </c>
      <c r="F83" s="50">
        <v>45447</v>
      </c>
      <c r="G83" s="50" t="s">
        <v>13</v>
      </c>
      <c r="H83" s="51" t="s">
        <v>19</v>
      </c>
      <c r="I83" s="51" t="s">
        <v>20</v>
      </c>
      <c r="J83" s="51" t="s">
        <v>16</v>
      </c>
      <c r="K83" s="52">
        <v>49320486.11</v>
      </c>
      <c r="L83" s="52">
        <v>50000000</v>
      </c>
      <c r="M83" s="53">
        <v>1.8972901852426023</v>
      </c>
      <c r="N83" s="47"/>
    </row>
    <row r="84" spans="2:14" ht="20.25" customHeight="1">
      <c r="B84" s="54" t="s">
        <v>25</v>
      </c>
      <c r="C84" s="49" t="s">
        <v>160</v>
      </c>
      <c r="D84" s="49" t="s">
        <v>17</v>
      </c>
      <c r="E84" s="49" t="s">
        <v>17</v>
      </c>
      <c r="F84" s="50">
        <v>45412</v>
      </c>
      <c r="G84" s="50" t="s">
        <v>13</v>
      </c>
      <c r="H84" s="51" t="s">
        <v>19</v>
      </c>
      <c r="I84" s="51" t="s">
        <v>20</v>
      </c>
      <c r="J84" s="51" t="s">
        <v>16</v>
      </c>
      <c r="K84" s="52">
        <v>44608998.67</v>
      </c>
      <c r="L84" s="52">
        <v>45000000</v>
      </c>
      <c r="M84" s="53">
        <v>1.7075611667183421</v>
      </c>
      <c r="N84" s="47"/>
    </row>
    <row r="85" spans="2:14" ht="20.25" customHeight="1">
      <c r="B85" s="54" t="s">
        <v>25</v>
      </c>
      <c r="C85" s="49" t="s">
        <v>143</v>
      </c>
      <c r="D85" s="49" t="s">
        <v>17</v>
      </c>
      <c r="E85" s="49" t="s">
        <v>17</v>
      </c>
      <c r="F85" s="50">
        <v>45442</v>
      </c>
      <c r="G85" s="50" t="s">
        <v>13</v>
      </c>
      <c r="H85" s="51" t="s">
        <v>19</v>
      </c>
      <c r="I85" s="51" t="s">
        <v>20</v>
      </c>
      <c r="J85" s="51" t="s">
        <v>16</v>
      </c>
      <c r="K85" s="52">
        <v>34541500</v>
      </c>
      <c r="L85" s="52">
        <v>35000000</v>
      </c>
      <c r="M85" s="53">
        <v>1.3281031296698216</v>
      </c>
      <c r="N85" s="47"/>
    </row>
    <row r="86" spans="2:13" ht="15.75" customHeight="1">
      <c r="B86" s="54" t="s">
        <v>81</v>
      </c>
      <c r="C86" s="49" t="s">
        <v>112</v>
      </c>
      <c r="D86" s="49" t="s">
        <v>17</v>
      </c>
      <c r="E86" s="49" t="s">
        <v>17</v>
      </c>
      <c r="F86" s="50">
        <v>45504</v>
      </c>
      <c r="G86" s="50">
        <v>45352</v>
      </c>
      <c r="H86" s="51" t="s">
        <v>19</v>
      </c>
      <c r="I86" s="51" t="s">
        <v>20</v>
      </c>
      <c r="J86" s="51" t="s">
        <v>84</v>
      </c>
      <c r="K86" s="52">
        <v>31202776.44</v>
      </c>
      <c r="L86" s="52">
        <v>31200000</v>
      </c>
      <c r="M86" s="53">
        <v>1.183909075591384</v>
      </c>
    </row>
    <row r="87" spans="2:13" ht="15.75" customHeight="1">
      <c r="B87" s="54" t="s">
        <v>81</v>
      </c>
      <c r="C87" s="49" t="s">
        <v>147</v>
      </c>
      <c r="D87" s="49" t="s">
        <v>54</v>
      </c>
      <c r="E87" s="49" t="s">
        <v>17</v>
      </c>
      <c r="F87" s="50">
        <v>45596</v>
      </c>
      <c r="G87" s="50">
        <v>45352</v>
      </c>
      <c r="H87" s="51" t="s">
        <v>19</v>
      </c>
      <c r="I87" s="51" t="s">
        <v>20</v>
      </c>
      <c r="J87" s="51" t="s">
        <v>84</v>
      </c>
      <c r="K87" s="74">
        <v>63017404.87</v>
      </c>
      <c r="L87" s="75">
        <v>63000000</v>
      </c>
      <c r="M87" s="53">
        <v>2.3905856334056788</v>
      </c>
    </row>
    <row r="88" spans="2:13" ht="15.75" customHeight="1">
      <c r="B88" s="56" t="s">
        <v>18</v>
      </c>
      <c r="C88" s="57"/>
      <c r="D88" s="57" t="s">
        <v>54</v>
      </c>
      <c r="E88" s="57" t="s">
        <v>54</v>
      </c>
      <c r="F88" s="58"/>
      <c r="G88" s="58"/>
      <c r="H88" s="59"/>
      <c r="I88" s="59"/>
      <c r="J88" s="59"/>
      <c r="K88" s="76">
        <f>SUM(K42:K87)</f>
        <v>1321769415.0900002</v>
      </c>
      <c r="L88" s="77">
        <f>SUM(L42:L87)</f>
        <v>1338650000</v>
      </c>
      <c r="M88" s="60">
        <f>SUM(M42:M87)</f>
        <v>50.796150129500184</v>
      </c>
    </row>
    <row r="89" spans="2:13" ht="15.75" customHeight="1">
      <c r="B89" s="48" t="s">
        <v>30</v>
      </c>
      <c r="C89" s="49"/>
      <c r="D89" s="49"/>
      <c r="E89" s="49"/>
      <c r="F89" s="50"/>
      <c r="G89" s="50"/>
      <c r="H89" s="51"/>
      <c r="I89" s="51"/>
      <c r="J89" s="51"/>
      <c r="K89" s="97"/>
      <c r="L89" s="97"/>
      <c r="M89" s="98"/>
    </row>
    <row r="90" spans="2:13" ht="15.75" customHeight="1">
      <c r="B90" s="54" t="s">
        <v>29</v>
      </c>
      <c r="C90" s="72" t="s">
        <v>31</v>
      </c>
      <c r="D90" s="72" t="s">
        <v>13</v>
      </c>
      <c r="E90" s="72" t="s">
        <v>13</v>
      </c>
      <c r="F90" s="103">
        <v>45352</v>
      </c>
      <c r="G90" s="103" t="s">
        <v>13</v>
      </c>
      <c r="H90" s="72" t="s">
        <v>19</v>
      </c>
      <c r="I90" s="72" t="s">
        <v>20</v>
      </c>
      <c r="J90" s="103" t="s">
        <v>13</v>
      </c>
      <c r="K90" s="52">
        <v>176687513.939999</v>
      </c>
      <c r="L90" s="52">
        <v>176687513.939999</v>
      </c>
      <c r="M90" s="53">
        <v>6.704549721065513</v>
      </c>
    </row>
    <row r="91" spans="2:13" ht="15.75" customHeight="1">
      <c r="B91" s="56" t="s">
        <v>18</v>
      </c>
      <c r="C91" s="49"/>
      <c r="D91" s="49"/>
      <c r="E91" s="49"/>
      <c r="F91" s="50"/>
      <c r="G91" s="50"/>
      <c r="H91" s="51"/>
      <c r="I91" s="51"/>
      <c r="J91" s="51"/>
      <c r="K91" s="99">
        <f>SUM(K90)</f>
        <v>176687513.939999</v>
      </c>
      <c r="L91" s="99">
        <f>SUM(L90)</f>
        <v>176687513.939999</v>
      </c>
      <c r="M91" s="100">
        <f>SUM(M90)</f>
        <v>6.704549721065513</v>
      </c>
    </row>
    <row r="92" spans="2:13" ht="15.75" customHeight="1">
      <c r="B92" s="48" t="s">
        <v>28</v>
      </c>
      <c r="C92" s="49"/>
      <c r="D92" s="49"/>
      <c r="E92" s="49"/>
      <c r="F92" s="50"/>
      <c r="G92" s="50"/>
      <c r="H92" s="51"/>
      <c r="I92" s="51"/>
      <c r="J92" s="51"/>
      <c r="K92" s="99"/>
      <c r="L92" s="99"/>
      <c r="M92" s="100"/>
    </row>
    <row r="93" spans="2:13" ht="15" customHeight="1">
      <c r="B93" s="54" t="s">
        <v>60</v>
      </c>
      <c r="C93" s="49" t="s">
        <v>13</v>
      </c>
      <c r="D93" s="49" t="s">
        <v>17</v>
      </c>
      <c r="E93" s="49" t="s">
        <v>35</v>
      </c>
      <c r="F93" s="50">
        <v>45352</v>
      </c>
      <c r="G93" s="61" t="s">
        <v>13</v>
      </c>
      <c r="H93" s="51" t="s">
        <v>14</v>
      </c>
      <c r="I93" s="51" t="s">
        <v>20</v>
      </c>
      <c r="J93" s="51" t="s">
        <v>16</v>
      </c>
      <c r="K93" s="74">
        <v>75000000</v>
      </c>
      <c r="L93" s="75">
        <v>75000000</v>
      </c>
      <c r="M93" s="53">
        <v>2.8459352778639033</v>
      </c>
    </row>
    <row r="94" spans="2:13" ht="15" customHeight="1">
      <c r="B94" s="54" t="s">
        <v>56</v>
      </c>
      <c r="C94" s="49" t="s">
        <v>13</v>
      </c>
      <c r="D94" s="49" t="s">
        <v>17</v>
      </c>
      <c r="E94" s="49" t="s">
        <v>35</v>
      </c>
      <c r="F94" s="50">
        <v>45352</v>
      </c>
      <c r="G94" s="50" t="s">
        <v>13</v>
      </c>
      <c r="H94" s="51" t="s">
        <v>14</v>
      </c>
      <c r="I94" s="51" t="s">
        <v>20</v>
      </c>
      <c r="J94" s="51" t="s">
        <v>16</v>
      </c>
      <c r="K94" s="74">
        <v>100000000</v>
      </c>
      <c r="L94" s="75">
        <v>100000000</v>
      </c>
      <c r="M94" s="53">
        <v>3.7945803704852046</v>
      </c>
    </row>
    <row r="95" spans="2:13" ht="15" customHeight="1">
      <c r="B95" s="54" t="s">
        <v>26</v>
      </c>
      <c r="C95" s="49" t="s">
        <v>13</v>
      </c>
      <c r="D95" s="49" t="s">
        <v>12</v>
      </c>
      <c r="E95" s="49" t="s">
        <v>12</v>
      </c>
      <c r="F95" s="50">
        <v>45352</v>
      </c>
      <c r="G95" s="50" t="s">
        <v>13</v>
      </c>
      <c r="H95" s="51" t="s">
        <v>14</v>
      </c>
      <c r="I95" s="51" t="s">
        <v>20</v>
      </c>
      <c r="J95" s="51" t="s">
        <v>16</v>
      </c>
      <c r="K95" s="74">
        <v>200000000</v>
      </c>
      <c r="L95" s="75">
        <v>200000000</v>
      </c>
      <c r="M95" s="53">
        <v>7.589160740970409</v>
      </c>
    </row>
    <row r="96" spans="2:13" ht="15" customHeight="1">
      <c r="B96" s="54" t="s">
        <v>55</v>
      </c>
      <c r="C96" s="49" t="s">
        <v>13</v>
      </c>
      <c r="D96" s="49" t="s">
        <v>17</v>
      </c>
      <c r="E96" s="49" t="s">
        <v>17</v>
      </c>
      <c r="F96" s="50">
        <v>45352</v>
      </c>
      <c r="G96" s="50" t="s">
        <v>13</v>
      </c>
      <c r="H96" s="51" t="s">
        <v>14</v>
      </c>
      <c r="I96" s="51" t="s">
        <v>20</v>
      </c>
      <c r="J96" s="51" t="s">
        <v>16</v>
      </c>
      <c r="K96" s="52">
        <v>65000000</v>
      </c>
      <c r="L96" s="52">
        <v>65000000</v>
      </c>
      <c r="M96" s="53">
        <v>2.466477240815383</v>
      </c>
    </row>
    <row r="97" spans="2:13" ht="15" customHeight="1">
      <c r="B97" s="54" t="s">
        <v>27</v>
      </c>
      <c r="C97" s="49" t="s">
        <v>13</v>
      </c>
      <c r="D97" s="49" t="s">
        <v>17</v>
      </c>
      <c r="E97" s="49" t="s">
        <v>17</v>
      </c>
      <c r="F97" s="50">
        <v>45352</v>
      </c>
      <c r="G97" s="50" t="s">
        <v>13</v>
      </c>
      <c r="H97" s="51" t="s">
        <v>14</v>
      </c>
      <c r="I97" s="51" t="s">
        <v>15</v>
      </c>
      <c r="J97" s="51" t="s">
        <v>16</v>
      </c>
      <c r="K97" s="52">
        <v>145000000</v>
      </c>
      <c r="L97" s="52">
        <v>145000000</v>
      </c>
      <c r="M97" s="53">
        <v>5.5021415372035465</v>
      </c>
    </row>
    <row r="98" spans="2:13" ht="15" customHeight="1">
      <c r="B98" s="54" t="s">
        <v>62</v>
      </c>
      <c r="C98" s="49" t="s">
        <v>13</v>
      </c>
      <c r="D98" s="49" t="s">
        <v>17</v>
      </c>
      <c r="E98" s="49" t="s">
        <v>12</v>
      </c>
      <c r="F98" s="50">
        <v>45352</v>
      </c>
      <c r="G98" s="50" t="s">
        <v>13</v>
      </c>
      <c r="H98" s="51" t="s">
        <v>14</v>
      </c>
      <c r="I98" s="51" t="s">
        <v>20</v>
      </c>
      <c r="J98" s="51" t="s">
        <v>16</v>
      </c>
      <c r="K98" s="74">
        <v>110000000</v>
      </c>
      <c r="L98" s="75">
        <v>110000000</v>
      </c>
      <c r="M98" s="53">
        <v>4.1740384075337245</v>
      </c>
    </row>
    <row r="99" spans="2:13" ht="15" customHeight="1">
      <c r="B99" s="54" t="s">
        <v>33</v>
      </c>
      <c r="C99" s="49" t="s">
        <v>13</v>
      </c>
      <c r="D99" s="49" t="s">
        <v>17</v>
      </c>
      <c r="E99" s="49" t="s">
        <v>17</v>
      </c>
      <c r="F99" s="50">
        <v>45352</v>
      </c>
      <c r="G99" s="50" t="s">
        <v>13</v>
      </c>
      <c r="H99" s="51" t="s">
        <v>14</v>
      </c>
      <c r="I99" s="51" t="s">
        <v>20</v>
      </c>
      <c r="J99" s="51" t="s">
        <v>16</v>
      </c>
      <c r="K99" s="74">
        <v>85000000</v>
      </c>
      <c r="L99" s="75">
        <v>85000000</v>
      </c>
      <c r="M99" s="53">
        <v>3.225393314912424</v>
      </c>
    </row>
    <row r="100" spans="2:13" ht="15" customHeight="1">
      <c r="B100" s="54" t="s">
        <v>57</v>
      </c>
      <c r="C100" s="49" t="s">
        <v>13</v>
      </c>
      <c r="D100" s="49" t="s">
        <v>35</v>
      </c>
      <c r="E100" s="49" t="s">
        <v>35</v>
      </c>
      <c r="F100" s="50">
        <v>45352</v>
      </c>
      <c r="G100" s="50" t="s">
        <v>13</v>
      </c>
      <c r="H100" s="51" t="s">
        <v>19</v>
      </c>
      <c r="I100" s="51" t="s">
        <v>135</v>
      </c>
      <c r="J100" s="51" t="s">
        <v>16</v>
      </c>
      <c r="K100" s="74">
        <v>50000000</v>
      </c>
      <c r="L100" s="75">
        <v>50000000</v>
      </c>
      <c r="M100" s="53">
        <v>1.8972901852426023</v>
      </c>
    </row>
    <row r="101" spans="2:13" ht="15" customHeight="1">
      <c r="B101" s="54" t="s">
        <v>23</v>
      </c>
      <c r="C101" s="49" t="s">
        <v>13</v>
      </c>
      <c r="D101" s="49" t="s">
        <v>12</v>
      </c>
      <c r="E101" s="49" t="s">
        <v>12</v>
      </c>
      <c r="F101" s="50">
        <v>45352</v>
      </c>
      <c r="G101" s="61" t="s">
        <v>13</v>
      </c>
      <c r="H101" s="51" t="s">
        <v>14</v>
      </c>
      <c r="I101" s="51" t="s">
        <v>15</v>
      </c>
      <c r="J101" s="51" t="s">
        <v>16</v>
      </c>
      <c r="K101" s="74">
        <v>175000000</v>
      </c>
      <c r="L101" s="75">
        <v>175000000</v>
      </c>
      <c r="M101" s="53">
        <v>6.640515648349108</v>
      </c>
    </row>
    <row r="102" spans="2:13" ht="15" customHeight="1">
      <c r="B102" s="54" t="s">
        <v>34</v>
      </c>
      <c r="C102" s="49" t="s">
        <v>13</v>
      </c>
      <c r="D102" s="49" t="s">
        <v>17</v>
      </c>
      <c r="E102" s="49" t="s">
        <v>35</v>
      </c>
      <c r="F102" s="50">
        <v>45352</v>
      </c>
      <c r="G102" s="61" t="s">
        <v>13</v>
      </c>
      <c r="H102" s="51" t="s">
        <v>19</v>
      </c>
      <c r="I102" s="51" t="s">
        <v>20</v>
      </c>
      <c r="J102" s="51" t="s">
        <v>16</v>
      </c>
      <c r="K102" s="74">
        <v>115000000</v>
      </c>
      <c r="L102" s="75">
        <v>115000000</v>
      </c>
      <c r="M102" s="53">
        <v>4.363767426057985</v>
      </c>
    </row>
    <row r="103" spans="2:13" ht="18.75" customHeight="1">
      <c r="B103" s="56" t="s">
        <v>18</v>
      </c>
      <c r="C103" s="57"/>
      <c r="D103" s="57" t="s">
        <v>54</v>
      </c>
      <c r="E103" s="57" t="s">
        <v>54</v>
      </c>
      <c r="F103" s="58"/>
      <c r="G103" s="58"/>
      <c r="H103" s="59"/>
      <c r="I103" s="59"/>
      <c r="J103" s="59"/>
      <c r="K103" s="76">
        <f>SUM(K93:K102)</f>
        <v>1120000000</v>
      </c>
      <c r="L103" s="77">
        <f>SUM(L93:L102)</f>
        <v>1120000000</v>
      </c>
      <c r="M103" s="60">
        <f>SUM(M93:M102)</f>
        <v>42.49930014943429</v>
      </c>
    </row>
    <row r="104" spans="2:13" ht="18" customHeight="1">
      <c r="B104" s="12" t="s">
        <v>21</v>
      </c>
      <c r="C104" s="13"/>
      <c r="D104" s="13"/>
      <c r="E104" s="13"/>
      <c r="F104" s="14"/>
      <c r="G104" s="14"/>
      <c r="H104" s="15"/>
      <c r="I104" s="15"/>
      <c r="J104" s="15"/>
      <c r="K104" s="16">
        <f>K88+K103+K91</f>
        <v>2618456929.0299993</v>
      </c>
      <c r="L104" s="16">
        <f>L88+L103+L91</f>
        <v>2635337513.939999</v>
      </c>
      <c r="M104" s="88">
        <f>M88+M103+M91</f>
        <v>100</v>
      </c>
    </row>
    <row r="105" spans="2:13" ht="15" customHeight="1">
      <c r="B105" s="107" t="s">
        <v>22</v>
      </c>
      <c r="C105" s="107"/>
      <c r="D105" s="107"/>
      <c r="E105" s="107"/>
      <c r="F105" s="107"/>
      <c r="G105" s="107"/>
      <c r="H105" s="62"/>
      <c r="I105" s="62"/>
      <c r="J105" s="62"/>
      <c r="K105" s="63"/>
      <c r="L105" s="64"/>
      <c r="M105" s="65"/>
    </row>
    <row r="106" spans="2:13" ht="17.25" customHeight="1">
      <c r="B106" s="107" t="s">
        <v>50</v>
      </c>
      <c r="C106" s="107"/>
      <c r="D106" s="107"/>
      <c r="E106" s="107"/>
      <c r="F106" s="107"/>
      <c r="G106" s="107"/>
      <c r="H106" s="107"/>
      <c r="I106" s="107"/>
      <c r="J106" s="107"/>
      <c r="K106" s="107"/>
      <c r="L106" s="107"/>
      <c r="M106" s="65"/>
    </row>
    <row r="107" spans="2:13" ht="18" customHeight="1">
      <c r="B107" s="108" t="s">
        <v>37</v>
      </c>
      <c r="C107" s="108"/>
      <c r="D107" s="108"/>
      <c r="E107" s="108"/>
      <c r="F107" s="108"/>
      <c r="G107" s="108"/>
      <c r="H107" s="108"/>
      <c r="I107" s="108"/>
      <c r="J107" s="108"/>
      <c r="K107" s="108"/>
      <c r="L107" s="108"/>
      <c r="M107" s="65"/>
    </row>
    <row r="108" spans="2:13" ht="19.5" customHeight="1">
      <c r="B108" s="108" t="s">
        <v>63</v>
      </c>
      <c r="C108" s="108"/>
      <c r="D108" s="108"/>
      <c r="E108" s="108"/>
      <c r="F108" s="108"/>
      <c r="G108" s="108"/>
      <c r="H108" s="108"/>
      <c r="I108" s="108"/>
      <c r="J108" s="108"/>
      <c r="K108" s="108"/>
      <c r="L108" s="108"/>
      <c r="M108" s="65"/>
    </row>
    <row r="109" spans="2:13" ht="12.75" customHeight="1">
      <c r="B109" s="101"/>
      <c r="C109" s="101"/>
      <c r="D109" s="101"/>
      <c r="E109" s="101"/>
      <c r="F109" s="101"/>
      <c r="G109" s="101"/>
      <c r="H109" s="101"/>
      <c r="I109" s="101"/>
      <c r="J109" s="101"/>
      <c r="K109" s="101"/>
      <c r="L109" s="101"/>
      <c r="M109" s="65"/>
    </row>
    <row r="110" spans="2:13" ht="12.75" customHeight="1">
      <c r="B110" s="101"/>
      <c r="C110" s="101"/>
      <c r="D110" s="101"/>
      <c r="E110" s="101"/>
      <c r="F110" s="101"/>
      <c r="G110" s="101"/>
      <c r="H110" s="101"/>
      <c r="I110" s="101"/>
      <c r="J110" s="101"/>
      <c r="K110" s="101"/>
      <c r="L110" s="101"/>
      <c r="M110" s="65"/>
    </row>
    <row r="111" spans="2:13" ht="12.75" customHeight="1">
      <c r="B111" s="101"/>
      <c r="C111" s="101"/>
      <c r="D111" s="101"/>
      <c r="E111" s="101"/>
      <c r="F111" s="101"/>
      <c r="G111" s="101"/>
      <c r="H111" s="101"/>
      <c r="I111" s="101"/>
      <c r="J111" s="101"/>
      <c r="K111" s="101"/>
      <c r="L111" s="101"/>
      <c r="M111" s="65"/>
    </row>
    <row r="112" spans="2:13" ht="12.75" customHeight="1">
      <c r="B112" s="101"/>
      <c r="C112" s="101"/>
      <c r="D112" s="101"/>
      <c r="E112" s="101"/>
      <c r="F112" s="101"/>
      <c r="G112" s="101"/>
      <c r="H112" s="101"/>
      <c r="I112" s="101"/>
      <c r="J112" s="101"/>
      <c r="K112" s="101"/>
      <c r="L112" s="101"/>
      <c r="M112" s="65"/>
    </row>
    <row r="113" spans="2:13" ht="12.75" customHeight="1">
      <c r="B113" s="101"/>
      <c r="C113" s="101"/>
      <c r="D113" s="101"/>
      <c r="E113" s="101"/>
      <c r="F113" s="101"/>
      <c r="G113" s="101"/>
      <c r="H113" s="101"/>
      <c r="I113" s="101"/>
      <c r="J113" s="101"/>
      <c r="K113" s="101"/>
      <c r="L113" s="101"/>
      <c r="M113" s="65"/>
    </row>
    <row r="114" spans="2:13" ht="12.75" customHeight="1">
      <c r="B114" s="101"/>
      <c r="C114" s="101"/>
      <c r="D114" s="101"/>
      <c r="E114" s="101"/>
      <c r="F114" s="101"/>
      <c r="G114" s="101"/>
      <c r="H114" s="101"/>
      <c r="I114" s="101"/>
      <c r="J114" s="101"/>
      <c r="K114" s="101"/>
      <c r="L114" s="101"/>
      <c r="M114" s="65"/>
    </row>
    <row r="115" spans="2:13" ht="12.75" customHeight="1">
      <c r="B115" s="101"/>
      <c r="C115" s="101"/>
      <c r="D115" s="101"/>
      <c r="E115" s="101"/>
      <c r="F115" s="101"/>
      <c r="G115" s="101"/>
      <c r="H115" s="101"/>
      <c r="I115" s="101"/>
      <c r="J115" s="101"/>
      <c r="K115" s="101"/>
      <c r="L115" s="101"/>
      <c r="M115" s="65"/>
    </row>
    <row r="116" spans="2:13" ht="12.75" customHeight="1">
      <c r="B116" s="101"/>
      <c r="C116" s="101"/>
      <c r="D116" s="101"/>
      <c r="E116" s="101"/>
      <c r="F116" s="101"/>
      <c r="G116" s="101"/>
      <c r="H116" s="101"/>
      <c r="I116" s="101"/>
      <c r="J116" s="101"/>
      <c r="K116" s="101"/>
      <c r="L116" s="101"/>
      <c r="M116" s="65"/>
    </row>
    <row r="117" spans="2:13" ht="12.75" customHeight="1">
      <c r="B117" s="101"/>
      <c r="C117" s="101"/>
      <c r="D117" s="101"/>
      <c r="E117" s="101"/>
      <c r="F117" s="101"/>
      <c r="G117" s="101"/>
      <c r="H117" s="101"/>
      <c r="I117" s="101"/>
      <c r="J117" s="101"/>
      <c r="K117" s="101"/>
      <c r="L117" s="101"/>
      <c r="M117" s="65"/>
    </row>
    <row r="118" spans="2:13" ht="17.25" customHeight="1">
      <c r="B118" s="101"/>
      <c r="C118" s="101"/>
      <c r="D118" s="101"/>
      <c r="E118" s="101"/>
      <c r="F118" s="101"/>
      <c r="G118" s="101"/>
      <c r="H118" s="101"/>
      <c r="I118" s="101"/>
      <c r="J118" s="101"/>
      <c r="K118" s="101"/>
      <c r="L118" s="101"/>
      <c r="M118" s="65"/>
    </row>
    <row r="119" spans="2:13" ht="20.25" customHeight="1">
      <c r="B119" s="101"/>
      <c r="C119" s="101"/>
      <c r="D119" s="101"/>
      <c r="E119" s="101"/>
      <c r="F119" s="101"/>
      <c r="G119" s="101"/>
      <c r="H119" s="101"/>
      <c r="I119" s="101"/>
      <c r="J119" s="101"/>
      <c r="K119" s="101"/>
      <c r="L119" s="101"/>
      <c r="M119" s="65"/>
    </row>
    <row r="120" spans="2:13" ht="17.25" customHeight="1">
      <c r="B120" s="101"/>
      <c r="C120" s="101"/>
      <c r="D120" s="101"/>
      <c r="E120" s="101"/>
      <c r="F120" s="101"/>
      <c r="G120" s="101"/>
      <c r="H120" s="101"/>
      <c r="I120" s="101"/>
      <c r="J120" s="101"/>
      <c r="K120" s="101"/>
      <c r="L120" s="101"/>
      <c r="M120" s="65"/>
    </row>
    <row r="121" spans="2:13" ht="17.25" customHeight="1">
      <c r="B121" s="101"/>
      <c r="C121" s="101"/>
      <c r="D121" s="101"/>
      <c r="E121" s="101"/>
      <c r="F121" s="101"/>
      <c r="G121" s="101"/>
      <c r="H121" s="101"/>
      <c r="I121" s="101"/>
      <c r="J121" s="101"/>
      <c r="K121" s="101"/>
      <c r="L121" s="101"/>
      <c r="M121" s="65"/>
    </row>
    <row r="122" spans="2:13" ht="17.25" customHeight="1">
      <c r="B122" s="101"/>
      <c r="C122" s="101"/>
      <c r="D122" s="101"/>
      <c r="E122" s="101"/>
      <c r="F122" s="101"/>
      <c r="G122" s="101"/>
      <c r="H122" s="101"/>
      <c r="I122" s="101"/>
      <c r="J122" s="101"/>
      <c r="K122" s="101"/>
      <c r="L122" s="101"/>
      <c r="M122" s="65"/>
    </row>
    <row r="123" spans="2:13" ht="17.25" customHeight="1">
      <c r="B123" s="101"/>
      <c r="C123" s="101"/>
      <c r="D123" s="101"/>
      <c r="E123" s="101"/>
      <c r="F123" s="101"/>
      <c r="G123" s="101"/>
      <c r="H123" s="101"/>
      <c r="I123" s="101"/>
      <c r="J123" s="101"/>
      <c r="K123" s="101"/>
      <c r="L123" s="101"/>
      <c r="M123" s="65"/>
    </row>
    <row r="124" spans="2:13" ht="17.25" customHeight="1">
      <c r="B124" s="101"/>
      <c r="C124" s="101"/>
      <c r="D124" s="101"/>
      <c r="E124" s="101"/>
      <c r="F124" s="101"/>
      <c r="G124" s="101"/>
      <c r="H124" s="101"/>
      <c r="I124" s="101"/>
      <c r="J124" s="101"/>
      <c r="K124" s="101"/>
      <c r="L124" s="101"/>
      <c r="M124" s="65"/>
    </row>
    <row r="125" spans="2:13" ht="17.25" customHeight="1">
      <c r="B125" s="101"/>
      <c r="C125" s="101"/>
      <c r="D125" s="101"/>
      <c r="E125" s="101"/>
      <c r="F125" s="101"/>
      <c r="G125" s="101"/>
      <c r="H125" s="101"/>
      <c r="I125" s="101"/>
      <c r="J125" s="101"/>
      <c r="K125" s="101"/>
      <c r="L125" s="101"/>
      <c r="M125" s="65"/>
    </row>
    <row r="126" spans="2:13" ht="17.25" customHeight="1">
      <c r="B126" s="101"/>
      <c r="C126" s="101"/>
      <c r="D126" s="101"/>
      <c r="E126" s="101"/>
      <c r="F126" s="101"/>
      <c r="G126" s="101"/>
      <c r="H126" s="101"/>
      <c r="I126" s="101"/>
      <c r="J126" s="101"/>
      <c r="K126" s="101"/>
      <c r="L126" s="101"/>
      <c r="M126" s="65"/>
    </row>
    <row r="127" spans="2:13" ht="17.25" customHeight="1">
      <c r="B127" s="101"/>
      <c r="C127" s="101"/>
      <c r="D127" s="101"/>
      <c r="E127" s="101"/>
      <c r="F127" s="101"/>
      <c r="G127" s="101"/>
      <c r="H127" s="101"/>
      <c r="I127" s="101"/>
      <c r="J127" s="101"/>
      <c r="K127" s="101"/>
      <c r="L127" s="101"/>
      <c r="M127" s="65"/>
    </row>
    <row r="128" spans="2:13" ht="17.25" customHeight="1">
      <c r="B128" s="101"/>
      <c r="C128" s="101"/>
      <c r="D128" s="101"/>
      <c r="E128" s="101"/>
      <c r="F128" s="101"/>
      <c r="G128" s="101"/>
      <c r="H128" s="101"/>
      <c r="I128" s="101"/>
      <c r="J128" s="101"/>
      <c r="K128" s="101"/>
      <c r="L128" s="101"/>
      <c r="M128" s="65"/>
    </row>
    <row r="129" spans="2:13" ht="17.25" customHeight="1">
      <c r="B129" s="101"/>
      <c r="C129" s="101"/>
      <c r="D129" s="101"/>
      <c r="E129" s="101"/>
      <c r="F129" s="101"/>
      <c r="G129" s="101"/>
      <c r="H129" s="101"/>
      <c r="I129" s="101"/>
      <c r="J129" s="101"/>
      <c r="K129" s="101"/>
      <c r="L129" s="101"/>
      <c r="M129" s="65"/>
    </row>
    <row r="130" spans="2:13" ht="17.25" customHeight="1">
      <c r="B130" s="101"/>
      <c r="C130" s="101"/>
      <c r="D130" s="101"/>
      <c r="E130" s="101"/>
      <c r="F130" s="101"/>
      <c r="G130" s="101"/>
      <c r="H130" s="101"/>
      <c r="I130" s="101"/>
      <c r="J130" s="101"/>
      <c r="K130" s="101"/>
      <c r="L130" s="101"/>
      <c r="M130" s="65"/>
    </row>
    <row r="131" spans="2:13" ht="17.25" customHeight="1">
      <c r="B131" s="101"/>
      <c r="C131" s="101"/>
      <c r="D131" s="101"/>
      <c r="E131" s="101"/>
      <c r="F131" s="101"/>
      <c r="G131" s="101"/>
      <c r="H131" s="101"/>
      <c r="I131" s="101"/>
      <c r="J131" s="101"/>
      <c r="K131" s="101"/>
      <c r="L131" s="101"/>
      <c r="M131" s="65"/>
    </row>
    <row r="132" spans="2:13" ht="17.25" customHeight="1">
      <c r="B132" s="101"/>
      <c r="C132" s="101"/>
      <c r="D132" s="101"/>
      <c r="E132" s="101"/>
      <c r="F132" s="101"/>
      <c r="G132" s="101"/>
      <c r="H132" s="101"/>
      <c r="I132" s="101"/>
      <c r="J132" s="101"/>
      <c r="K132" s="101"/>
      <c r="L132" s="101"/>
      <c r="M132" s="65"/>
    </row>
    <row r="133" spans="2:13" ht="17.25" customHeight="1">
      <c r="B133" s="101"/>
      <c r="C133" s="101"/>
      <c r="D133" s="101"/>
      <c r="E133" s="101"/>
      <c r="F133" s="101"/>
      <c r="G133" s="101"/>
      <c r="H133" s="101"/>
      <c r="I133" s="101"/>
      <c r="J133" s="101"/>
      <c r="K133" s="101"/>
      <c r="L133" s="101"/>
      <c r="M133" s="65"/>
    </row>
    <row r="134" spans="2:13" ht="17.25" customHeight="1">
      <c r="B134" s="101"/>
      <c r="C134" s="101"/>
      <c r="D134" s="101"/>
      <c r="E134" s="101"/>
      <c r="F134" s="101"/>
      <c r="G134" s="101"/>
      <c r="H134" s="101"/>
      <c r="I134" s="101"/>
      <c r="J134" s="101"/>
      <c r="K134" s="101"/>
      <c r="L134" s="101"/>
      <c r="M134" s="65"/>
    </row>
    <row r="135" spans="2:13" ht="17.25" customHeight="1">
      <c r="B135" s="101"/>
      <c r="C135" s="101"/>
      <c r="D135" s="101"/>
      <c r="E135" s="101"/>
      <c r="F135" s="101"/>
      <c r="G135" s="101"/>
      <c r="H135" s="101"/>
      <c r="I135" s="101"/>
      <c r="J135" s="101"/>
      <c r="K135" s="101"/>
      <c r="L135" s="101"/>
      <c r="M135" s="65"/>
    </row>
    <row r="136" spans="2:13" ht="17.25" customHeight="1">
      <c r="B136" s="101"/>
      <c r="C136" s="101"/>
      <c r="D136" s="101"/>
      <c r="E136" s="101"/>
      <c r="F136" s="101"/>
      <c r="G136" s="101"/>
      <c r="H136" s="101"/>
      <c r="I136" s="101"/>
      <c r="J136" s="101"/>
      <c r="K136" s="101"/>
      <c r="L136" s="101"/>
      <c r="M136" s="65"/>
    </row>
    <row r="137" spans="2:13" ht="17.25" customHeight="1">
      <c r="B137" s="101"/>
      <c r="C137" s="101"/>
      <c r="D137" s="101"/>
      <c r="E137" s="101"/>
      <c r="F137" s="101"/>
      <c r="G137" s="101"/>
      <c r="H137" s="101"/>
      <c r="I137" s="101"/>
      <c r="J137" s="101"/>
      <c r="K137" s="101"/>
      <c r="L137" s="101"/>
      <c r="M137" s="65"/>
    </row>
    <row r="138" spans="2:13" ht="17.25" customHeight="1">
      <c r="B138" s="101"/>
      <c r="C138" s="101"/>
      <c r="D138" s="101"/>
      <c r="E138" s="101"/>
      <c r="F138" s="101"/>
      <c r="G138" s="101"/>
      <c r="H138" s="101"/>
      <c r="I138" s="101"/>
      <c r="J138" s="101"/>
      <c r="K138" s="101"/>
      <c r="L138" s="101"/>
      <c r="M138" s="65"/>
    </row>
    <row r="139" spans="2:13" ht="17.25" customHeight="1">
      <c r="B139" s="101"/>
      <c r="C139" s="101"/>
      <c r="D139" s="101"/>
      <c r="E139" s="101"/>
      <c r="F139" s="101"/>
      <c r="G139" s="101"/>
      <c r="H139" s="101"/>
      <c r="I139" s="101"/>
      <c r="J139" s="101"/>
      <c r="K139" s="101"/>
      <c r="L139" s="101"/>
      <c r="M139" s="65"/>
    </row>
    <row r="140" spans="2:13" ht="17.25" customHeight="1">
      <c r="B140" s="101"/>
      <c r="C140" s="101"/>
      <c r="D140" s="101"/>
      <c r="E140" s="101"/>
      <c r="F140" s="101"/>
      <c r="G140" s="101"/>
      <c r="H140" s="101"/>
      <c r="I140" s="101"/>
      <c r="J140" s="101"/>
      <c r="K140" s="101"/>
      <c r="L140" s="101"/>
      <c r="M140" s="65"/>
    </row>
    <row r="141" spans="2:13" ht="17.25" customHeight="1">
      <c r="B141" s="101"/>
      <c r="C141" s="101"/>
      <c r="D141" s="101"/>
      <c r="E141" s="101"/>
      <c r="F141" s="101"/>
      <c r="G141" s="101"/>
      <c r="H141" s="101"/>
      <c r="I141" s="101"/>
      <c r="J141" s="101"/>
      <c r="K141" s="101"/>
      <c r="L141" s="101"/>
      <c r="M141" s="65"/>
    </row>
    <row r="142" spans="2:13" ht="17.25" customHeight="1">
      <c r="B142" s="101"/>
      <c r="C142" s="101"/>
      <c r="D142" s="101"/>
      <c r="E142" s="101"/>
      <c r="F142" s="101"/>
      <c r="G142" s="101"/>
      <c r="H142" s="101"/>
      <c r="I142" s="101"/>
      <c r="J142" s="101"/>
      <c r="K142" s="101"/>
      <c r="L142" s="101"/>
      <c r="M142" s="65"/>
    </row>
    <row r="143" spans="2:13" ht="17.25" customHeight="1">
      <c r="B143" s="101"/>
      <c r="C143" s="101"/>
      <c r="D143" s="101"/>
      <c r="E143" s="101"/>
      <c r="F143" s="101"/>
      <c r="G143" s="101"/>
      <c r="H143" s="101"/>
      <c r="I143" s="101"/>
      <c r="J143" s="101"/>
      <c r="K143" s="101"/>
      <c r="L143" s="101"/>
      <c r="M143" s="65"/>
    </row>
    <row r="144" spans="2:13" ht="17.25" customHeight="1">
      <c r="B144" s="101"/>
      <c r="C144" s="101"/>
      <c r="D144" s="101"/>
      <c r="E144" s="101"/>
      <c r="F144" s="101"/>
      <c r="G144" s="101"/>
      <c r="H144" s="101"/>
      <c r="I144" s="101"/>
      <c r="J144" s="101"/>
      <c r="K144" s="101"/>
      <c r="L144" s="101"/>
      <c r="M144" s="65"/>
    </row>
    <row r="145" spans="2:13" ht="17.25" customHeight="1">
      <c r="B145" s="101"/>
      <c r="C145" s="101"/>
      <c r="D145" s="101"/>
      <c r="E145" s="101"/>
      <c r="F145" s="101"/>
      <c r="G145" s="101"/>
      <c r="H145" s="101"/>
      <c r="I145" s="101"/>
      <c r="J145" s="101"/>
      <c r="K145" s="101"/>
      <c r="L145" s="101"/>
      <c r="M145" s="65"/>
    </row>
    <row r="146" spans="2:13" ht="17.25" customHeight="1">
      <c r="B146" s="101"/>
      <c r="C146" s="101"/>
      <c r="D146" s="101"/>
      <c r="E146" s="101"/>
      <c r="F146" s="101"/>
      <c r="G146" s="101"/>
      <c r="H146" s="101"/>
      <c r="I146" s="101"/>
      <c r="J146" s="101"/>
      <c r="K146" s="101"/>
      <c r="L146" s="101"/>
      <c r="M146" s="65"/>
    </row>
    <row r="147" spans="2:13" ht="17.25" customHeight="1">
      <c r="B147" s="101"/>
      <c r="C147" s="101"/>
      <c r="D147" s="101"/>
      <c r="E147" s="101"/>
      <c r="F147" s="101"/>
      <c r="G147" s="101"/>
      <c r="H147" s="101"/>
      <c r="I147" s="101"/>
      <c r="J147" s="101"/>
      <c r="K147" s="101"/>
      <c r="L147" s="101"/>
      <c r="M147" s="65"/>
    </row>
    <row r="148" spans="2:13" ht="17.25" customHeight="1">
      <c r="B148" s="101"/>
      <c r="C148" s="101"/>
      <c r="D148" s="101"/>
      <c r="E148" s="101"/>
      <c r="F148" s="101"/>
      <c r="G148" s="101"/>
      <c r="H148" s="101"/>
      <c r="I148" s="101"/>
      <c r="J148" s="101"/>
      <c r="K148" s="101"/>
      <c r="L148" s="101"/>
      <c r="M148" s="65"/>
    </row>
    <row r="149" spans="2:13" ht="17.25" customHeight="1">
      <c r="B149" s="101"/>
      <c r="C149" s="101"/>
      <c r="D149" s="101"/>
      <c r="E149" s="101"/>
      <c r="F149" s="101"/>
      <c r="G149" s="101"/>
      <c r="H149" s="101"/>
      <c r="I149" s="101"/>
      <c r="J149" s="101"/>
      <c r="K149" s="101"/>
      <c r="L149" s="101"/>
      <c r="M149" s="65"/>
    </row>
    <row r="150" spans="2:13" ht="17.25" customHeight="1">
      <c r="B150" s="101"/>
      <c r="C150" s="101"/>
      <c r="D150" s="101"/>
      <c r="E150" s="101"/>
      <c r="F150" s="101"/>
      <c r="G150" s="101"/>
      <c r="H150" s="101"/>
      <c r="I150" s="101"/>
      <c r="J150" s="101"/>
      <c r="K150" s="101"/>
      <c r="L150" s="101"/>
      <c r="M150" s="65"/>
    </row>
    <row r="151" spans="2:13" ht="17.25" customHeight="1">
      <c r="B151" s="101"/>
      <c r="C151" s="101"/>
      <c r="D151" s="101"/>
      <c r="E151" s="101"/>
      <c r="F151" s="101"/>
      <c r="G151" s="101"/>
      <c r="H151" s="101"/>
      <c r="I151" s="101"/>
      <c r="J151" s="101"/>
      <c r="K151" s="101"/>
      <c r="L151" s="101"/>
      <c r="M151" s="65"/>
    </row>
    <row r="152" spans="2:13" ht="17.25" customHeight="1">
      <c r="B152" s="101"/>
      <c r="C152" s="101"/>
      <c r="D152" s="101"/>
      <c r="E152" s="101"/>
      <c r="F152" s="101"/>
      <c r="G152" s="101"/>
      <c r="H152" s="101"/>
      <c r="I152" s="101"/>
      <c r="J152" s="101"/>
      <c r="K152" s="101"/>
      <c r="L152" s="101"/>
      <c r="M152" s="65"/>
    </row>
    <row r="153" spans="2:13" ht="17.25" customHeight="1">
      <c r="B153" s="101"/>
      <c r="C153" s="101"/>
      <c r="D153" s="101"/>
      <c r="E153" s="101"/>
      <c r="F153" s="101"/>
      <c r="G153" s="101"/>
      <c r="H153" s="101"/>
      <c r="I153" s="101"/>
      <c r="J153" s="101"/>
      <c r="K153" s="101"/>
      <c r="L153" s="101"/>
      <c r="M153" s="65"/>
    </row>
    <row r="154" spans="2:13" ht="17.25" customHeight="1">
      <c r="B154" s="101"/>
      <c r="C154" s="101"/>
      <c r="D154" s="101"/>
      <c r="E154" s="101"/>
      <c r="F154" s="101"/>
      <c r="G154" s="101"/>
      <c r="H154" s="101"/>
      <c r="I154" s="101"/>
      <c r="J154" s="101"/>
      <c r="K154" s="101"/>
      <c r="L154" s="101"/>
      <c r="M154" s="65"/>
    </row>
    <row r="155" spans="2:13" ht="17.25" customHeight="1">
      <c r="B155" s="101"/>
      <c r="C155" s="101"/>
      <c r="D155" s="101"/>
      <c r="E155" s="101"/>
      <c r="F155" s="101"/>
      <c r="G155" s="101"/>
      <c r="H155" s="101"/>
      <c r="I155" s="101"/>
      <c r="J155" s="101"/>
      <c r="K155" s="101"/>
      <c r="L155" s="101"/>
      <c r="M155" s="65"/>
    </row>
    <row r="156" spans="2:13" ht="17.25" customHeight="1">
      <c r="B156" s="101"/>
      <c r="C156" s="101"/>
      <c r="D156" s="101"/>
      <c r="E156" s="101"/>
      <c r="F156" s="101"/>
      <c r="G156" s="101"/>
      <c r="H156" s="101"/>
      <c r="I156" s="101"/>
      <c r="J156" s="101"/>
      <c r="K156" s="101"/>
      <c r="L156" s="101"/>
      <c r="M156" s="65"/>
    </row>
    <row r="157" spans="2:13" ht="17.25" customHeight="1">
      <c r="B157" s="101"/>
      <c r="C157" s="101"/>
      <c r="D157" s="101"/>
      <c r="E157" s="101"/>
      <c r="F157" s="101"/>
      <c r="G157" s="101"/>
      <c r="H157" s="101"/>
      <c r="I157" s="101"/>
      <c r="J157" s="101"/>
      <c r="K157" s="101"/>
      <c r="L157" s="101"/>
      <c r="M157" s="65"/>
    </row>
    <row r="158" spans="2:13" ht="17.25" customHeight="1">
      <c r="B158" s="101"/>
      <c r="C158" s="101"/>
      <c r="D158" s="101"/>
      <c r="E158" s="101"/>
      <c r="F158" s="101"/>
      <c r="G158" s="101"/>
      <c r="H158" s="101"/>
      <c r="I158" s="101"/>
      <c r="J158" s="101"/>
      <c r="K158" s="101"/>
      <c r="L158" s="101"/>
      <c r="M158" s="65"/>
    </row>
    <row r="159" spans="2:13" ht="17.25" customHeight="1">
      <c r="B159" s="101"/>
      <c r="C159" s="101"/>
      <c r="D159" s="101"/>
      <c r="E159" s="101"/>
      <c r="F159" s="101"/>
      <c r="G159" s="101"/>
      <c r="H159" s="101"/>
      <c r="I159" s="101"/>
      <c r="J159" s="101"/>
      <c r="K159" s="101"/>
      <c r="L159" s="101"/>
      <c r="M159" s="65"/>
    </row>
    <row r="160" spans="2:13" ht="17.25" customHeight="1">
      <c r="B160" s="101"/>
      <c r="C160" s="101"/>
      <c r="D160" s="101"/>
      <c r="E160" s="101"/>
      <c r="F160" s="101"/>
      <c r="G160" s="101"/>
      <c r="H160" s="101"/>
      <c r="I160" s="101"/>
      <c r="J160" s="101"/>
      <c r="K160" s="101"/>
      <c r="L160" s="101"/>
      <c r="M160" s="65"/>
    </row>
    <row r="161" spans="2:13" ht="17.25" customHeight="1">
      <c r="B161" s="101"/>
      <c r="C161" s="101"/>
      <c r="D161" s="101"/>
      <c r="E161" s="101"/>
      <c r="F161" s="101"/>
      <c r="G161" s="101"/>
      <c r="H161" s="101"/>
      <c r="I161" s="101"/>
      <c r="J161" s="101"/>
      <c r="K161" s="101"/>
      <c r="L161" s="101"/>
      <c r="M161" s="65"/>
    </row>
    <row r="162" spans="2:13" ht="17.25" customHeight="1">
      <c r="B162" s="101"/>
      <c r="C162" s="101"/>
      <c r="D162" s="101"/>
      <c r="E162" s="101"/>
      <c r="F162" s="101"/>
      <c r="G162" s="101"/>
      <c r="H162" s="101"/>
      <c r="I162" s="101"/>
      <c r="J162" s="101"/>
      <c r="K162" s="101"/>
      <c r="L162" s="101"/>
      <c r="M162" s="65"/>
    </row>
    <row r="163" spans="2:13" ht="17.25" customHeight="1">
      <c r="B163" s="101"/>
      <c r="C163" s="101"/>
      <c r="D163" s="101"/>
      <c r="E163" s="101"/>
      <c r="F163" s="101"/>
      <c r="G163" s="101"/>
      <c r="H163" s="101"/>
      <c r="I163" s="101"/>
      <c r="J163" s="101"/>
      <c r="K163" s="101"/>
      <c r="L163" s="101"/>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17.25" customHeight="1">
      <c r="B170" s="66"/>
      <c r="C170" s="67"/>
      <c r="D170" s="67"/>
      <c r="E170" s="67"/>
      <c r="F170" s="68"/>
      <c r="G170" s="68"/>
      <c r="H170" s="69"/>
      <c r="I170" s="69"/>
      <c r="J170" s="69"/>
      <c r="K170" s="70"/>
      <c r="L170" s="70"/>
      <c r="M170" s="65"/>
    </row>
    <row r="171" spans="2:13" ht="17.25" customHeight="1">
      <c r="B171" s="66"/>
      <c r="C171" s="67"/>
      <c r="D171" s="67"/>
      <c r="E171" s="67"/>
      <c r="F171" s="68"/>
      <c r="G171" s="68"/>
      <c r="H171" s="69"/>
      <c r="I171" s="69"/>
      <c r="J171" s="69"/>
      <c r="K171" s="70"/>
      <c r="L171" s="70"/>
      <c r="M171" s="65"/>
    </row>
    <row r="172" spans="2:13" ht="17.25" customHeight="1">
      <c r="B172" s="66"/>
      <c r="C172" s="67"/>
      <c r="D172" s="67"/>
      <c r="E172" s="67"/>
      <c r="F172" s="68"/>
      <c r="G172" s="68"/>
      <c r="H172" s="69"/>
      <c r="I172" s="69"/>
      <c r="J172" s="69"/>
      <c r="K172" s="70"/>
      <c r="L172" s="70"/>
      <c r="M172" s="65"/>
    </row>
    <row r="173" spans="2:13" ht="17.25" customHeight="1">
      <c r="B173" s="66"/>
      <c r="C173" s="67"/>
      <c r="D173" s="67"/>
      <c r="E173" s="67"/>
      <c r="F173" s="68"/>
      <c r="G173" s="68"/>
      <c r="H173" s="69"/>
      <c r="I173" s="69"/>
      <c r="J173" s="69"/>
      <c r="K173" s="70"/>
      <c r="L173" s="70"/>
      <c r="M173" s="65"/>
    </row>
    <row r="174" spans="2:13" ht="17.25" customHeight="1">
      <c r="B174" s="66"/>
      <c r="C174" s="67"/>
      <c r="D174" s="67"/>
      <c r="E174" s="67"/>
      <c r="F174" s="68"/>
      <c r="G174" s="68"/>
      <c r="H174" s="69"/>
      <c r="I174" s="69"/>
      <c r="J174" s="69"/>
      <c r="K174" s="70"/>
      <c r="L174" s="70"/>
      <c r="M174" s="65"/>
    </row>
    <row r="175" spans="2:13" ht="17.25" customHeight="1">
      <c r="B175" s="66"/>
      <c r="C175" s="67"/>
      <c r="D175" s="67"/>
      <c r="E175" s="67"/>
      <c r="F175" s="68"/>
      <c r="G175" s="68"/>
      <c r="H175" s="69"/>
      <c r="I175" s="69"/>
      <c r="J175" s="69"/>
      <c r="K175" s="70"/>
      <c r="L175" s="70"/>
      <c r="M175" s="65"/>
    </row>
    <row r="176" spans="2:13" ht="17.25" customHeight="1">
      <c r="B176" s="66"/>
      <c r="C176" s="67"/>
      <c r="D176" s="67"/>
      <c r="E176" s="67"/>
      <c r="F176" s="68"/>
      <c r="G176" s="68"/>
      <c r="H176" s="69"/>
      <c r="I176" s="69"/>
      <c r="J176" s="69"/>
      <c r="K176" s="70"/>
      <c r="L176" s="70"/>
      <c r="M176" s="65"/>
    </row>
    <row r="177" spans="2:13" ht="17.25" customHeight="1">
      <c r="B177" s="66"/>
      <c r="C177" s="67"/>
      <c r="D177" s="67"/>
      <c r="E177" s="67"/>
      <c r="F177" s="68"/>
      <c r="G177" s="68"/>
      <c r="H177" s="69"/>
      <c r="I177" s="69"/>
      <c r="J177" s="69"/>
      <c r="K177" s="70"/>
      <c r="L177" s="70"/>
      <c r="M177" s="65"/>
    </row>
    <row r="178" spans="2:13" ht="17.25" customHeight="1">
      <c r="B178" s="66"/>
      <c r="C178" s="67"/>
      <c r="D178" s="67"/>
      <c r="E178" s="67"/>
      <c r="F178" s="68"/>
      <c r="G178" s="68"/>
      <c r="H178" s="69"/>
      <c r="I178" s="69"/>
      <c r="J178" s="69"/>
      <c r="K178" s="70"/>
      <c r="L178" s="70"/>
      <c r="M178" s="65"/>
    </row>
    <row r="179" spans="2:13" ht="17.25" customHeight="1">
      <c r="B179" s="66"/>
      <c r="C179" s="67"/>
      <c r="D179" s="67"/>
      <c r="E179" s="67"/>
      <c r="F179" s="68"/>
      <c r="G179" s="68"/>
      <c r="H179" s="69"/>
      <c r="I179" s="69"/>
      <c r="J179" s="69"/>
      <c r="K179" s="70"/>
      <c r="L179" s="70"/>
      <c r="M179" s="65"/>
    </row>
    <row r="180" spans="2:13" ht="17.25" customHeight="1">
      <c r="B180" s="66"/>
      <c r="C180" s="67"/>
      <c r="D180" s="67"/>
      <c r="E180" s="67"/>
      <c r="F180" s="68"/>
      <c r="G180" s="68"/>
      <c r="H180" s="69"/>
      <c r="I180" s="69"/>
      <c r="J180" s="69"/>
      <c r="K180" s="70"/>
      <c r="L180" s="70"/>
      <c r="M180" s="65"/>
    </row>
    <row r="181" spans="2:13" ht="17.25" customHeight="1">
      <c r="B181" s="66"/>
      <c r="C181" s="67"/>
      <c r="D181" s="67"/>
      <c r="E181" s="67"/>
      <c r="F181" s="68"/>
      <c r="G181" s="68"/>
      <c r="H181" s="69"/>
      <c r="I181" s="69"/>
      <c r="J181" s="69"/>
      <c r="K181" s="70"/>
      <c r="L181" s="70"/>
      <c r="M181" s="65"/>
    </row>
    <row r="182" spans="2:13" ht="17.25" customHeight="1">
      <c r="B182" s="66"/>
      <c r="C182" s="67"/>
      <c r="D182" s="67"/>
      <c r="E182" s="67"/>
      <c r="F182" s="68"/>
      <c r="G182" s="68"/>
      <c r="H182" s="69"/>
      <c r="I182" s="69"/>
      <c r="J182" s="69"/>
      <c r="K182" s="70"/>
      <c r="L182" s="70"/>
      <c r="M182" s="65"/>
    </row>
    <row r="183" spans="2:13" ht="17.25" customHeight="1">
      <c r="B183" s="66"/>
      <c r="C183" s="67"/>
      <c r="D183" s="67"/>
      <c r="E183" s="67"/>
      <c r="F183" s="68"/>
      <c r="G183" s="68"/>
      <c r="H183" s="69"/>
      <c r="I183" s="69"/>
      <c r="J183" s="69"/>
      <c r="K183" s="70"/>
      <c r="L183" s="70"/>
      <c r="M183" s="65"/>
    </row>
    <row r="184" spans="2:13" ht="17.25" customHeight="1">
      <c r="B184" s="66"/>
      <c r="C184" s="67"/>
      <c r="D184" s="67"/>
      <c r="E184" s="67"/>
      <c r="F184" s="68"/>
      <c r="G184" s="68"/>
      <c r="H184" s="69"/>
      <c r="I184" s="69"/>
      <c r="J184" s="69"/>
      <c r="K184" s="70"/>
      <c r="L184" s="70"/>
      <c r="M184" s="65"/>
    </row>
    <row r="185" spans="2:13" ht="17.25" customHeight="1">
      <c r="B185" s="66"/>
      <c r="C185" s="67"/>
      <c r="D185" s="67"/>
      <c r="E185" s="67"/>
      <c r="F185" s="68"/>
      <c r="G185" s="68"/>
      <c r="H185" s="69"/>
      <c r="I185" s="69"/>
      <c r="J185" s="69"/>
      <c r="K185" s="70"/>
      <c r="L185" s="70"/>
      <c r="M185" s="65"/>
    </row>
    <row r="186" spans="2:13" ht="17.25" customHeight="1">
      <c r="B186" s="66"/>
      <c r="C186" s="67"/>
      <c r="D186" s="67"/>
      <c r="E186" s="67"/>
      <c r="F186" s="68"/>
      <c r="G186" s="68"/>
      <c r="H186" s="69"/>
      <c r="I186" s="69"/>
      <c r="J186" s="69"/>
      <c r="K186" s="70"/>
      <c r="L186" s="70"/>
      <c r="M186" s="65"/>
    </row>
    <row r="187" spans="2:13" ht="9.75">
      <c r="B187" s="66"/>
      <c r="C187" s="67"/>
      <c r="D187" s="67"/>
      <c r="E187" s="67"/>
      <c r="F187" s="68"/>
      <c r="G187" s="68"/>
      <c r="H187" s="69"/>
      <c r="I187" s="69"/>
      <c r="J187" s="69"/>
      <c r="K187" s="70"/>
      <c r="L187" s="70"/>
      <c r="M187" s="65"/>
    </row>
    <row r="188" spans="2:13" ht="9.75">
      <c r="B188" s="66"/>
      <c r="C188" s="67"/>
      <c r="D188" s="67"/>
      <c r="E188" s="67"/>
      <c r="F188" s="68"/>
      <c r="G188" s="68"/>
      <c r="H188" s="69"/>
      <c r="I188" s="69"/>
      <c r="J188" s="69"/>
      <c r="K188" s="70"/>
      <c r="L188" s="70"/>
      <c r="M188" s="65"/>
    </row>
    <row r="189" spans="2:13" ht="9.75">
      <c r="B189" s="66"/>
      <c r="C189" s="67"/>
      <c r="D189" s="67"/>
      <c r="E189" s="67"/>
      <c r="F189" s="68"/>
      <c r="G189" s="68"/>
      <c r="H189" s="69"/>
      <c r="I189" s="69"/>
      <c r="J189" s="69"/>
      <c r="K189" s="70"/>
      <c r="L189" s="70"/>
      <c r="M189" s="65"/>
    </row>
    <row r="190" spans="2:13" ht="9.75">
      <c r="B190" s="66"/>
      <c r="C190" s="67"/>
      <c r="D190" s="67"/>
      <c r="E190" s="67"/>
      <c r="F190" s="68"/>
      <c r="G190" s="68"/>
      <c r="H190" s="69"/>
      <c r="I190" s="69"/>
      <c r="J190" s="69"/>
      <c r="K190" s="70"/>
      <c r="L190" s="70"/>
      <c r="M190" s="65"/>
    </row>
    <row r="191" spans="2:13" ht="9.75">
      <c r="B191" s="66"/>
      <c r="C191" s="67"/>
      <c r="D191" s="67"/>
      <c r="E191" s="67"/>
      <c r="F191" s="68"/>
      <c r="G191" s="68"/>
      <c r="H191" s="69"/>
      <c r="I191" s="69"/>
      <c r="J191" s="69"/>
      <c r="K191" s="70"/>
      <c r="L191" s="70"/>
      <c r="M191" s="65"/>
    </row>
  </sheetData>
  <sheetProtection formatCells="0" formatColumns="0" formatRows="0" insertColumns="0" insertRows="0" insertHyperlinks="0" deleteColumns="0" deleteRows="0" sort="0" autoFilter="0" pivotTables="0"/>
  <mergeCells count="6">
    <mergeCell ref="C2:K3"/>
    <mergeCell ref="C4:L7"/>
    <mergeCell ref="B105:G105"/>
    <mergeCell ref="B106:L106"/>
    <mergeCell ref="B107:L107"/>
    <mergeCell ref="B108:L108"/>
  </mergeCells>
  <printOptions/>
  <pageMargins left="0.19" right="0.19" top="0.19" bottom="0.19" header="0" footer="0"/>
  <pageSetup fitToHeight="0" fitToWidth="1" horizontalDpi="360" verticalDpi="360" orientation="landscape" paperSize="9" scale="89" r:id="rId3"/>
  <headerFooter>
    <oddFooter>&amp;L&amp;"Arial,Regular"&amp;9Information Classification: Limited Access</oddFooter>
  </headerFooter>
  <rowBreaks count="4" manualBreakCount="4">
    <brk id="39" max="16" man="1"/>
    <brk id="75" max="255" man="1"/>
    <brk id="110" max="16" man="1"/>
    <brk id="162" max="13" man="1"/>
  </rowBreaks>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N191"/>
  <sheetViews>
    <sheetView showGridLines="0" zoomScaleSheetLayoutView="85" workbookViewId="0" topLeftCell="A1">
      <selection activeCell="R4" sqref="R4"/>
    </sheetView>
  </sheetViews>
  <sheetFormatPr defaultColWidth="9.33203125" defaultRowHeight="11.25"/>
  <cols>
    <col min="1" max="1" width="2.83203125" style="0" customWidth="1"/>
    <col min="2" max="2" width="38.33203125" style="0" customWidth="1"/>
    <col min="3" max="3" width="15.3320312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33203125" style="72" customWidth="1"/>
    <col min="11" max="11" width="17.33203125" style="8" customWidth="1"/>
    <col min="12" max="12" width="18.33203125" style="73" customWidth="1"/>
    <col min="13" max="13" width="17.83203125" style="11" customWidth="1"/>
    <col min="14" max="14" width="2.332031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159</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2649045224.27</v>
      </c>
      <c r="D11" s="26"/>
      <c r="E11" s="34" t="s">
        <v>43</v>
      </c>
      <c r="F11" s="34"/>
      <c r="G11" s="84" t="s">
        <v>42</v>
      </c>
      <c r="H11" s="36"/>
      <c r="I11" s="36"/>
      <c r="J11" s="34" t="s">
        <v>44</v>
      </c>
      <c r="K11" s="34"/>
      <c r="L11" s="35" t="s">
        <v>42</v>
      </c>
      <c r="M11" s="37"/>
      <c r="N11" s="32"/>
    </row>
    <row r="12" spans="1:14" ht="15" customHeight="1">
      <c r="A12" s="25"/>
      <c r="B12" s="33" t="s">
        <v>39</v>
      </c>
      <c r="C12" s="38">
        <v>42.11635343101159</v>
      </c>
      <c r="D12" s="26"/>
      <c r="E12" s="33" t="s">
        <v>45</v>
      </c>
      <c r="F12" s="33"/>
      <c r="G12" s="38">
        <v>53.06363438202346</v>
      </c>
      <c r="H12" s="39"/>
      <c r="I12" s="39"/>
      <c r="J12" s="33" t="s">
        <v>19</v>
      </c>
      <c r="K12" s="33"/>
      <c r="L12" s="38">
        <v>61.33</v>
      </c>
      <c r="M12" s="40"/>
      <c r="N12" s="32"/>
    </row>
    <row r="13" spans="1:14" ht="15" customHeight="1">
      <c r="A13" s="25"/>
      <c r="B13" s="33" t="s">
        <v>40</v>
      </c>
      <c r="C13" s="38">
        <v>50.65289441880298</v>
      </c>
      <c r="D13" s="26"/>
      <c r="E13" s="33" t="s">
        <v>46</v>
      </c>
      <c r="F13" s="33"/>
      <c r="G13" s="38">
        <v>1.49</v>
      </c>
      <c r="H13" s="39"/>
      <c r="I13" s="39"/>
      <c r="J13" s="33" t="s">
        <v>14</v>
      </c>
      <c r="K13" s="33"/>
      <c r="L13" s="38">
        <v>38.67</v>
      </c>
      <c r="M13" s="40"/>
      <c r="N13" s="32"/>
    </row>
    <row r="14" spans="1:14" ht="15" customHeight="1">
      <c r="A14" s="25"/>
      <c r="B14" s="25"/>
      <c r="C14" s="26"/>
      <c r="D14" s="26"/>
      <c r="E14" s="33" t="s">
        <v>47</v>
      </c>
      <c r="F14" s="33"/>
      <c r="G14" s="38">
        <v>5.7</v>
      </c>
      <c r="H14" s="39"/>
      <c r="I14" s="39"/>
      <c r="J14" s="33" t="s">
        <v>104</v>
      </c>
      <c r="K14" s="33"/>
      <c r="L14" s="38">
        <v>0</v>
      </c>
      <c r="M14" s="40"/>
      <c r="N14" s="32"/>
    </row>
    <row r="15" spans="1:14" ht="15" customHeight="1">
      <c r="A15" s="25"/>
      <c r="B15" s="34" t="s">
        <v>41</v>
      </c>
      <c r="C15" s="35" t="s">
        <v>42</v>
      </c>
      <c r="D15" s="26"/>
      <c r="E15" s="33" t="s">
        <v>48</v>
      </c>
      <c r="F15" s="33"/>
      <c r="G15" s="38">
        <v>13.7</v>
      </c>
      <c r="H15"/>
      <c r="I15"/>
      <c r="J15" s="33" t="s">
        <v>30</v>
      </c>
      <c r="K15" s="33"/>
      <c r="L15" s="38">
        <v>0</v>
      </c>
      <c r="M15"/>
      <c r="N15" s="32"/>
    </row>
    <row r="16" spans="1:14" ht="15" customHeight="1">
      <c r="A16" s="25"/>
      <c r="B16" s="33" t="s">
        <v>24</v>
      </c>
      <c r="C16" s="38">
        <v>48.27</v>
      </c>
      <c r="D16" s="26"/>
      <c r="E16" s="33" t="s">
        <v>52</v>
      </c>
      <c r="F16" s="33"/>
      <c r="G16" s="38">
        <v>20.19</v>
      </c>
      <c r="H16"/>
      <c r="I16"/>
      <c r="J16" s="33" t="s">
        <v>105</v>
      </c>
      <c r="K16" s="33"/>
      <c r="L16" s="38">
        <v>0</v>
      </c>
      <c r="M16"/>
      <c r="N16" s="32"/>
    </row>
    <row r="17" spans="1:14" ht="15" customHeight="1">
      <c r="A17" s="25"/>
      <c r="B17" s="33" t="s">
        <v>28</v>
      </c>
      <c r="C17" s="38">
        <v>44.84</v>
      </c>
      <c r="D17" s="26"/>
      <c r="E17" s="33" t="s">
        <v>51</v>
      </c>
      <c r="F17" s="33"/>
      <c r="G17" s="38">
        <v>5.86</v>
      </c>
      <c r="H17"/>
      <c r="I17"/>
      <c r="J17" s="33" t="s">
        <v>106</v>
      </c>
      <c r="K17" s="33"/>
      <c r="L17" s="38">
        <v>0</v>
      </c>
      <c r="M17"/>
      <c r="N17" s="32"/>
    </row>
    <row r="18" spans="1:14" ht="15" customHeight="1">
      <c r="A18" s="25"/>
      <c r="B18" s="33" t="s">
        <v>29</v>
      </c>
      <c r="C18" s="38">
        <v>6.89</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144</v>
      </c>
      <c r="D42" s="49" t="s">
        <v>17</v>
      </c>
      <c r="E42" s="49" t="s">
        <v>17</v>
      </c>
      <c r="F42" s="50">
        <v>45435</v>
      </c>
      <c r="G42" s="50" t="s">
        <v>13</v>
      </c>
      <c r="H42" s="51" t="s">
        <v>19</v>
      </c>
      <c r="I42" s="51" t="s">
        <v>20</v>
      </c>
      <c r="J42" s="51" t="s">
        <v>16</v>
      </c>
      <c r="K42" s="74">
        <v>44270404</v>
      </c>
      <c r="L42" s="75">
        <v>45000000</v>
      </c>
      <c r="M42" s="53">
        <v>1.6814364946932645</v>
      </c>
    </row>
    <row r="43" spans="2:13" ht="15.75" customHeight="1">
      <c r="B43" s="54" t="s">
        <v>25</v>
      </c>
      <c r="C43" s="49" t="s">
        <v>146</v>
      </c>
      <c r="D43" s="49" t="s">
        <v>17</v>
      </c>
      <c r="E43" s="49" t="s">
        <v>17</v>
      </c>
      <c r="F43" s="50">
        <v>45370</v>
      </c>
      <c r="G43" s="50" t="s">
        <v>13</v>
      </c>
      <c r="H43" s="51" t="s">
        <v>19</v>
      </c>
      <c r="I43" s="51" t="s">
        <v>20</v>
      </c>
      <c r="J43" s="51" t="s">
        <v>16</v>
      </c>
      <c r="K43" s="74">
        <v>16883348.22</v>
      </c>
      <c r="L43" s="75">
        <v>17000000</v>
      </c>
      <c r="M43" s="53">
        <v>0.6352093424396777</v>
      </c>
    </row>
    <row r="44" spans="2:13" ht="15.75" customHeight="1">
      <c r="B44" s="54" t="s">
        <v>25</v>
      </c>
      <c r="C44" s="49" t="s">
        <v>143</v>
      </c>
      <c r="D44" s="49" t="s">
        <v>17</v>
      </c>
      <c r="E44" s="49" t="s">
        <v>17</v>
      </c>
      <c r="F44" s="50">
        <v>45442</v>
      </c>
      <c r="G44" s="50" t="s">
        <v>13</v>
      </c>
      <c r="H44" s="51" t="s">
        <v>19</v>
      </c>
      <c r="I44" s="51" t="s">
        <v>20</v>
      </c>
      <c r="J44" s="51" t="s">
        <v>16</v>
      </c>
      <c r="K44" s="74">
        <v>34393761.11</v>
      </c>
      <c r="L44" s="75">
        <v>35000000</v>
      </c>
      <c r="M44" s="53">
        <v>1.3077839403169838</v>
      </c>
    </row>
    <row r="45" spans="2:13" ht="15.75" customHeight="1">
      <c r="B45" s="54" t="s">
        <v>25</v>
      </c>
      <c r="C45" s="49" t="s">
        <v>153</v>
      </c>
      <c r="D45" s="49" t="s">
        <v>17</v>
      </c>
      <c r="E45" s="49" t="s">
        <v>17</v>
      </c>
      <c r="F45" s="50">
        <v>45384</v>
      </c>
      <c r="G45" s="50" t="s">
        <v>13</v>
      </c>
      <c r="H45" s="51" t="s">
        <v>19</v>
      </c>
      <c r="I45" s="51" t="s">
        <v>20</v>
      </c>
      <c r="J45" s="51" t="s">
        <v>16</v>
      </c>
      <c r="K45" s="74">
        <v>34441438.28</v>
      </c>
      <c r="L45" s="75">
        <v>34750000</v>
      </c>
      <c r="M45" s="53">
        <v>1.2984426264575766</v>
      </c>
    </row>
    <row r="46" spans="2:13" ht="15.75" customHeight="1">
      <c r="B46" s="54" t="s">
        <v>25</v>
      </c>
      <c r="C46" s="49" t="s">
        <v>152</v>
      </c>
      <c r="D46" s="49" t="s">
        <v>17</v>
      </c>
      <c r="E46" s="49" t="s">
        <v>17</v>
      </c>
      <c r="F46" s="50">
        <v>45625</v>
      </c>
      <c r="G46" s="50" t="s">
        <v>13</v>
      </c>
      <c r="H46" s="51" t="s">
        <v>19</v>
      </c>
      <c r="I46" s="51" t="s">
        <v>20</v>
      </c>
      <c r="J46" s="51" t="s">
        <v>16</v>
      </c>
      <c r="K46" s="74">
        <v>11753136.6</v>
      </c>
      <c r="L46" s="75">
        <v>12250000</v>
      </c>
      <c r="M46" s="53">
        <v>0.45772437911094427</v>
      </c>
    </row>
    <row r="47" spans="2:13" ht="15.75" customHeight="1">
      <c r="B47" s="54" t="s">
        <v>25</v>
      </c>
      <c r="C47" s="49" t="s">
        <v>155</v>
      </c>
      <c r="D47" s="49" t="s">
        <v>17</v>
      </c>
      <c r="E47" s="49" t="s">
        <v>17</v>
      </c>
      <c r="F47" s="50">
        <v>45449</v>
      </c>
      <c r="G47" s="50" t="s">
        <v>13</v>
      </c>
      <c r="H47" s="51" t="s">
        <v>19</v>
      </c>
      <c r="I47" s="51" t="s">
        <v>20</v>
      </c>
      <c r="J47" s="51" t="s">
        <v>16</v>
      </c>
      <c r="K47" s="74">
        <v>32157148.13</v>
      </c>
      <c r="L47" s="75">
        <v>32750000</v>
      </c>
      <c r="M47" s="53">
        <v>1.2237121155823203</v>
      </c>
    </row>
    <row r="48" spans="2:13" ht="15.75" customHeight="1">
      <c r="B48" s="54" t="s">
        <v>25</v>
      </c>
      <c r="C48" s="49" t="s">
        <v>151</v>
      </c>
      <c r="D48" s="49" t="s">
        <v>17</v>
      </c>
      <c r="E48" s="49" t="s">
        <v>17</v>
      </c>
      <c r="F48" s="50">
        <v>45391</v>
      </c>
      <c r="G48" s="50" t="s">
        <v>13</v>
      </c>
      <c r="H48" s="51" t="s">
        <v>19</v>
      </c>
      <c r="I48" s="51" t="s">
        <v>20</v>
      </c>
      <c r="J48" s="51" t="s">
        <v>16</v>
      </c>
      <c r="K48" s="74">
        <v>39604406.22</v>
      </c>
      <c r="L48" s="75">
        <v>40000000</v>
      </c>
      <c r="M48" s="53">
        <v>1.4946102175051241</v>
      </c>
    </row>
    <row r="49" spans="2:13" ht="15.75" customHeight="1">
      <c r="B49" s="54" t="s">
        <v>25</v>
      </c>
      <c r="C49" s="49" t="s">
        <v>156</v>
      </c>
      <c r="D49" s="49" t="s">
        <v>17</v>
      </c>
      <c r="E49" s="49" t="s">
        <v>17</v>
      </c>
      <c r="F49" s="50">
        <v>45463</v>
      </c>
      <c r="G49" s="50" t="s">
        <v>13</v>
      </c>
      <c r="H49" s="51" t="s">
        <v>19</v>
      </c>
      <c r="I49" s="51" t="s">
        <v>20</v>
      </c>
      <c r="J49" s="51" t="s">
        <v>16</v>
      </c>
      <c r="K49" s="74">
        <v>24501300.55</v>
      </c>
      <c r="L49" s="75">
        <v>25000000</v>
      </c>
      <c r="M49" s="53">
        <v>0.9341313859407026</v>
      </c>
    </row>
    <row r="50" spans="2:13" ht="15.75" customHeight="1">
      <c r="B50" s="54" t="s">
        <v>25</v>
      </c>
      <c r="C50" s="49" t="s">
        <v>158</v>
      </c>
      <c r="D50" s="49" t="s">
        <v>17</v>
      </c>
      <c r="E50" s="49" t="s">
        <v>17</v>
      </c>
      <c r="F50" s="50">
        <v>45405</v>
      </c>
      <c r="G50" s="50" t="s">
        <v>13</v>
      </c>
      <c r="H50" s="51" t="s">
        <v>19</v>
      </c>
      <c r="I50" s="51" t="s">
        <v>20</v>
      </c>
      <c r="J50" s="51" t="s">
        <v>16</v>
      </c>
      <c r="K50" s="74">
        <v>29643300</v>
      </c>
      <c r="L50" s="75">
        <v>30000000</v>
      </c>
      <c r="M50" s="53">
        <v>1.1209576631288432</v>
      </c>
    </row>
    <row r="51" spans="2:13" ht="15.75" customHeight="1">
      <c r="B51" s="54" t="s">
        <v>25</v>
      </c>
      <c r="C51" s="49" t="s">
        <v>157</v>
      </c>
      <c r="D51" s="49" t="s">
        <v>17</v>
      </c>
      <c r="E51" s="49" t="s">
        <v>17</v>
      </c>
      <c r="F51" s="50">
        <v>45470</v>
      </c>
      <c r="G51" s="50" t="s">
        <v>13</v>
      </c>
      <c r="H51" s="51" t="s">
        <v>19</v>
      </c>
      <c r="I51" s="51" t="s">
        <v>20</v>
      </c>
      <c r="J51" s="51" t="s">
        <v>16</v>
      </c>
      <c r="K51" s="74">
        <v>14687890.42</v>
      </c>
      <c r="L51" s="75">
        <v>15000000</v>
      </c>
      <c r="M51" s="53">
        <v>0.5604788315644216</v>
      </c>
    </row>
    <row r="52" spans="2:13" ht="15.75" customHeight="1">
      <c r="B52" s="54" t="s">
        <v>25</v>
      </c>
      <c r="C52" s="49" t="s">
        <v>160</v>
      </c>
      <c r="D52" s="49" t="s">
        <v>17</v>
      </c>
      <c r="E52" s="49" t="s">
        <v>17</v>
      </c>
      <c r="F52" s="50">
        <v>45412</v>
      </c>
      <c r="G52" s="50" t="s">
        <v>13</v>
      </c>
      <c r="H52" s="51" t="s">
        <v>19</v>
      </c>
      <c r="I52" s="51" t="s">
        <v>20</v>
      </c>
      <c r="J52" s="51" t="s">
        <v>16</v>
      </c>
      <c r="K52" s="74">
        <v>44420014.69</v>
      </c>
      <c r="L52" s="75">
        <v>45000000</v>
      </c>
      <c r="M52" s="53">
        <v>1.6814364946932645</v>
      </c>
    </row>
    <row r="53" spans="2:13" ht="15.75" customHeight="1">
      <c r="B53" s="54" t="s">
        <v>25</v>
      </c>
      <c r="C53" s="49" t="s">
        <v>161</v>
      </c>
      <c r="D53" s="49" t="s">
        <v>17</v>
      </c>
      <c r="E53" s="49" t="s">
        <v>17</v>
      </c>
      <c r="F53" s="50">
        <v>45478</v>
      </c>
      <c r="G53" s="50" t="s">
        <v>13</v>
      </c>
      <c r="H53" s="51" t="s">
        <v>19</v>
      </c>
      <c r="I53" s="51" t="s">
        <v>20</v>
      </c>
      <c r="J53" s="51" t="s">
        <v>16</v>
      </c>
      <c r="K53" s="74">
        <v>13989382.15</v>
      </c>
      <c r="L53" s="75">
        <v>14300000</v>
      </c>
      <c r="M53" s="53">
        <v>0.5343231527580818</v>
      </c>
    </row>
    <row r="54" spans="2:13" ht="15.75" customHeight="1">
      <c r="B54" s="54" t="s">
        <v>25</v>
      </c>
      <c r="C54" s="49" t="s">
        <v>162</v>
      </c>
      <c r="D54" s="49" t="s">
        <v>17</v>
      </c>
      <c r="E54" s="49" t="s">
        <v>17</v>
      </c>
      <c r="F54" s="50">
        <v>45419</v>
      </c>
      <c r="G54" s="50" t="s">
        <v>13</v>
      </c>
      <c r="H54" s="51" t="s">
        <v>19</v>
      </c>
      <c r="I54" s="51" t="s">
        <v>20</v>
      </c>
      <c r="J54" s="51" t="s">
        <v>16</v>
      </c>
      <c r="K54" s="74">
        <v>58575974.4</v>
      </c>
      <c r="L54" s="75">
        <v>59400000</v>
      </c>
      <c r="M54" s="53">
        <v>2.2194961729951093</v>
      </c>
    </row>
    <row r="55" spans="2:13" ht="15.75" customHeight="1">
      <c r="B55" s="54" t="s">
        <v>25</v>
      </c>
      <c r="C55" s="49" t="s">
        <v>163</v>
      </c>
      <c r="D55" s="49" t="s">
        <v>17</v>
      </c>
      <c r="E55" s="49" t="s">
        <v>17</v>
      </c>
      <c r="F55" s="50">
        <v>45426</v>
      </c>
      <c r="G55" s="50" t="s">
        <v>13</v>
      </c>
      <c r="H55" s="51" t="s">
        <v>19</v>
      </c>
      <c r="I55" s="51" t="s">
        <v>20</v>
      </c>
      <c r="J55" s="51" t="s">
        <v>16</v>
      </c>
      <c r="K55" s="74">
        <v>59110698</v>
      </c>
      <c r="L55" s="75">
        <v>60000000</v>
      </c>
      <c r="M55" s="53">
        <v>2.2419153262576863</v>
      </c>
    </row>
    <row r="56" spans="2:13" ht="15.75" customHeight="1">
      <c r="B56" s="54" t="s">
        <v>25</v>
      </c>
      <c r="C56" s="49" t="s">
        <v>164</v>
      </c>
      <c r="D56" s="49" t="s">
        <v>17</v>
      </c>
      <c r="E56" s="49" t="s">
        <v>17</v>
      </c>
      <c r="F56" s="50">
        <v>45491</v>
      </c>
      <c r="G56" s="50" t="s">
        <v>13</v>
      </c>
      <c r="H56" s="51" t="s">
        <v>19</v>
      </c>
      <c r="I56" s="51" t="s">
        <v>20</v>
      </c>
      <c r="J56" s="51" t="s">
        <v>16</v>
      </c>
      <c r="K56" s="74">
        <v>34186368.88</v>
      </c>
      <c r="L56" s="75">
        <v>35000000</v>
      </c>
      <c r="M56" s="53">
        <v>1.3077839403169838</v>
      </c>
    </row>
    <row r="57" spans="2:13" ht="15.75" customHeight="1">
      <c r="B57" s="54" t="s">
        <v>25</v>
      </c>
      <c r="C57" s="49" t="s">
        <v>165</v>
      </c>
      <c r="D57" s="49" t="s">
        <v>17</v>
      </c>
      <c r="E57" s="49" t="s">
        <v>17</v>
      </c>
      <c r="F57" s="50">
        <v>45433</v>
      </c>
      <c r="G57" s="50" t="s">
        <v>13</v>
      </c>
      <c r="H57" s="51" t="s">
        <v>19</v>
      </c>
      <c r="I57" s="51" t="s">
        <v>20</v>
      </c>
      <c r="J57" s="51" t="s">
        <v>16</v>
      </c>
      <c r="K57" s="74">
        <v>47240160.95</v>
      </c>
      <c r="L57" s="75">
        <v>48000000</v>
      </c>
      <c r="M57" s="53">
        <v>1.793532261006149</v>
      </c>
    </row>
    <row r="58" spans="2:13" ht="15.75" customHeight="1">
      <c r="B58" s="54" t="s">
        <v>25</v>
      </c>
      <c r="C58" s="49" t="s">
        <v>166</v>
      </c>
      <c r="D58" s="49" t="s">
        <v>17</v>
      </c>
      <c r="E58" s="49" t="s">
        <v>17</v>
      </c>
      <c r="F58" s="50">
        <v>45498</v>
      </c>
      <c r="G58" s="50" t="s">
        <v>13</v>
      </c>
      <c r="H58" s="51" t="s">
        <v>19</v>
      </c>
      <c r="I58" s="51" t="s">
        <v>20</v>
      </c>
      <c r="J58" s="51" t="s">
        <v>16</v>
      </c>
      <c r="K58" s="74">
        <v>16585152.78</v>
      </c>
      <c r="L58" s="75">
        <v>17000000</v>
      </c>
      <c r="M58" s="53">
        <v>0.6352093424396777</v>
      </c>
    </row>
    <row r="59" spans="2:13" ht="15.75" customHeight="1">
      <c r="B59" s="54" t="s">
        <v>25</v>
      </c>
      <c r="C59" s="49" t="s">
        <v>167</v>
      </c>
      <c r="D59" s="49" t="s">
        <v>17</v>
      </c>
      <c r="E59" s="49" t="s">
        <v>17</v>
      </c>
      <c r="F59" s="50">
        <v>45440</v>
      </c>
      <c r="G59" s="50" t="s">
        <v>13</v>
      </c>
      <c r="H59" s="51" t="s">
        <v>19</v>
      </c>
      <c r="I59" s="51" t="s">
        <v>20</v>
      </c>
      <c r="J59" s="51" t="s">
        <v>16</v>
      </c>
      <c r="K59" s="74">
        <v>24677487.82</v>
      </c>
      <c r="L59" s="75">
        <v>25100000</v>
      </c>
      <c r="M59" s="53">
        <v>0.9378679114844654</v>
      </c>
    </row>
    <row r="60" spans="2:13" ht="15.75" customHeight="1">
      <c r="B60" s="54" t="s">
        <v>25</v>
      </c>
      <c r="C60" s="49" t="s">
        <v>138</v>
      </c>
      <c r="D60" s="49" t="s">
        <v>17</v>
      </c>
      <c r="E60" s="49" t="s">
        <v>17</v>
      </c>
      <c r="F60" s="50">
        <v>45344</v>
      </c>
      <c r="G60" s="50" t="s">
        <v>13</v>
      </c>
      <c r="H60" s="51" t="s">
        <v>19</v>
      </c>
      <c r="I60" s="51" t="s">
        <v>20</v>
      </c>
      <c r="J60" s="51" t="s">
        <v>16</v>
      </c>
      <c r="K60" s="74">
        <v>29907775</v>
      </c>
      <c r="L60" s="75">
        <v>30000000</v>
      </c>
      <c r="M60" s="53">
        <v>1.1209576631288432</v>
      </c>
    </row>
    <row r="61" spans="2:13" ht="15.75" customHeight="1">
      <c r="B61" s="54" t="s">
        <v>25</v>
      </c>
      <c r="C61" s="49" t="s">
        <v>154</v>
      </c>
      <c r="D61" s="49" t="s">
        <v>17</v>
      </c>
      <c r="E61" s="49" t="s">
        <v>17</v>
      </c>
      <c r="F61" s="50">
        <v>45372</v>
      </c>
      <c r="G61" s="50" t="s">
        <v>13</v>
      </c>
      <c r="H61" s="51" t="s">
        <v>19</v>
      </c>
      <c r="I61" s="51" t="s">
        <v>20</v>
      </c>
      <c r="J61" s="51" t="s">
        <v>16</v>
      </c>
      <c r="K61" s="74">
        <v>19856811.11</v>
      </c>
      <c r="L61" s="75">
        <v>20000000</v>
      </c>
      <c r="M61" s="53">
        <v>0.7473051087525621</v>
      </c>
    </row>
    <row r="62" spans="2:13" ht="15.75" customHeight="1">
      <c r="B62" s="54" t="s">
        <v>25</v>
      </c>
      <c r="C62" s="49" t="s">
        <v>168</v>
      </c>
      <c r="D62" s="49" t="s">
        <v>17</v>
      </c>
      <c r="E62" s="49" t="s">
        <v>17</v>
      </c>
      <c r="F62" s="50">
        <v>45400</v>
      </c>
      <c r="G62" s="50" t="s">
        <v>13</v>
      </c>
      <c r="H62" s="51" t="s">
        <v>19</v>
      </c>
      <c r="I62" s="51" t="s">
        <v>20</v>
      </c>
      <c r="J62" s="51" t="s">
        <v>16</v>
      </c>
      <c r="K62" s="74">
        <v>35054152.1</v>
      </c>
      <c r="L62" s="75">
        <v>35450000</v>
      </c>
      <c r="M62" s="53">
        <v>1.3245983052639163</v>
      </c>
    </row>
    <row r="63" spans="2:13" ht="15.75" customHeight="1">
      <c r="B63" s="54" t="s">
        <v>25</v>
      </c>
      <c r="C63" s="49" t="s">
        <v>140</v>
      </c>
      <c r="D63" s="49" t="s">
        <v>17</v>
      </c>
      <c r="E63" s="49" t="s">
        <v>17</v>
      </c>
      <c r="F63" s="50">
        <v>45428</v>
      </c>
      <c r="G63" s="50" t="s">
        <v>13</v>
      </c>
      <c r="H63" s="51" t="s">
        <v>19</v>
      </c>
      <c r="I63" s="51" t="s">
        <v>20</v>
      </c>
      <c r="J63" s="51" t="s">
        <v>16</v>
      </c>
      <c r="K63" s="74">
        <v>14671151.77</v>
      </c>
      <c r="L63" s="75">
        <v>14900000</v>
      </c>
      <c r="M63" s="53">
        <v>0.5567423060206588</v>
      </c>
    </row>
    <row r="64" spans="2:13" ht="15.75" customHeight="1">
      <c r="B64" s="54" t="s">
        <v>25</v>
      </c>
      <c r="C64" s="49" t="s">
        <v>96</v>
      </c>
      <c r="D64" s="49" t="s">
        <v>17</v>
      </c>
      <c r="E64" s="49" t="s">
        <v>17</v>
      </c>
      <c r="F64" s="50">
        <v>45456</v>
      </c>
      <c r="G64" s="50" t="s">
        <v>13</v>
      </c>
      <c r="H64" s="51" t="s">
        <v>19</v>
      </c>
      <c r="I64" s="51" t="s">
        <v>20</v>
      </c>
      <c r="J64" s="51" t="s">
        <v>16</v>
      </c>
      <c r="K64" s="74">
        <v>36879727.61</v>
      </c>
      <c r="L64" s="75">
        <v>37600000</v>
      </c>
      <c r="M64" s="53">
        <v>1.4049336044548166</v>
      </c>
    </row>
    <row r="65" spans="2:13" ht="15.75" customHeight="1">
      <c r="B65" s="54" t="s">
        <v>25</v>
      </c>
      <c r="C65" s="49" t="s">
        <v>101</v>
      </c>
      <c r="D65" s="49" t="s">
        <v>17</v>
      </c>
      <c r="E65" s="49" t="s">
        <v>17</v>
      </c>
      <c r="F65" s="50">
        <v>45484</v>
      </c>
      <c r="G65" s="50" t="s">
        <v>13</v>
      </c>
      <c r="H65" s="51" t="s">
        <v>19</v>
      </c>
      <c r="I65" s="51" t="s">
        <v>20</v>
      </c>
      <c r="J65" s="51" t="s">
        <v>16</v>
      </c>
      <c r="K65" s="74">
        <v>34992300.35</v>
      </c>
      <c r="L65" s="75">
        <v>35800000</v>
      </c>
      <c r="M65" s="53">
        <v>1.3376761446670862</v>
      </c>
    </row>
    <row r="66" spans="2:13" ht="15.75" customHeight="1">
      <c r="B66" s="54" t="s">
        <v>25</v>
      </c>
      <c r="C66" s="49" t="s">
        <v>107</v>
      </c>
      <c r="D66" s="49" t="s">
        <v>17</v>
      </c>
      <c r="E66" s="49" t="s">
        <v>17</v>
      </c>
      <c r="F66" s="50">
        <v>45323</v>
      </c>
      <c r="G66" s="50" t="s">
        <v>13</v>
      </c>
      <c r="H66" s="51" t="s">
        <v>19</v>
      </c>
      <c r="I66" s="51" t="s">
        <v>20</v>
      </c>
      <c r="J66" s="51" t="s">
        <v>16</v>
      </c>
      <c r="K66" s="52">
        <v>35800000</v>
      </c>
      <c r="L66" s="52">
        <v>35800000</v>
      </c>
      <c r="M66" s="53">
        <v>1.3376761446670862</v>
      </c>
    </row>
    <row r="67" spans="2:13" ht="15.75" customHeight="1">
      <c r="B67" s="54" t="s">
        <v>25</v>
      </c>
      <c r="C67" s="49" t="s">
        <v>111</v>
      </c>
      <c r="D67" s="49" t="s">
        <v>17</v>
      </c>
      <c r="E67" s="49" t="s">
        <v>17</v>
      </c>
      <c r="F67" s="50">
        <v>45330</v>
      </c>
      <c r="G67" s="50" t="s">
        <v>13</v>
      </c>
      <c r="H67" s="51" t="s">
        <v>19</v>
      </c>
      <c r="I67" s="51" t="s">
        <v>20</v>
      </c>
      <c r="J67" s="51" t="s">
        <v>16</v>
      </c>
      <c r="K67" s="52">
        <v>57740697.92</v>
      </c>
      <c r="L67" s="52">
        <v>57800000</v>
      </c>
      <c r="M67" s="53">
        <v>2.1597117642949044</v>
      </c>
    </row>
    <row r="68" spans="2:13" ht="15.75" customHeight="1">
      <c r="B68" s="54" t="s">
        <v>25</v>
      </c>
      <c r="C68" s="49" t="s">
        <v>109</v>
      </c>
      <c r="D68" s="49" t="s">
        <v>17</v>
      </c>
      <c r="E68" s="49" t="s">
        <v>17</v>
      </c>
      <c r="F68" s="50">
        <v>45512</v>
      </c>
      <c r="G68" s="50" t="s">
        <v>13</v>
      </c>
      <c r="H68" s="51" t="s">
        <v>19</v>
      </c>
      <c r="I68" s="51" t="s">
        <v>20</v>
      </c>
      <c r="J68" s="51" t="s">
        <v>16</v>
      </c>
      <c r="K68" s="52">
        <v>10122516.5</v>
      </c>
      <c r="L68" s="52">
        <v>10400000</v>
      </c>
      <c r="M68" s="53">
        <v>0.3885986565513323</v>
      </c>
    </row>
    <row r="69" spans="2:13" ht="15.75" customHeight="1">
      <c r="B69" s="54" t="s">
        <v>25</v>
      </c>
      <c r="C69" s="49" t="s">
        <v>169</v>
      </c>
      <c r="D69" s="49" t="s">
        <v>17</v>
      </c>
      <c r="E69" s="49" t="s">
        <v>17</v>
      </c>
      <c r="F69" s="50">
        <v>45337</v>
      </c>
      <c r="G69" s="50" t="s">
        <v>13</v>
      </c>
      <c r="H69" s="51" t="s">
        <v>19</v>
      </c>
      <c r="I69" s="51" t="s">
        <v>20</v>
      </c>
      <c r="J69" s="51" t="s">
        <v>16</v>
      </c>
      <c r="K69" s="74">
        <v>14969141.67</v>
      </c>
      <c r="L69" s="75">
        <v>15000000</v>
      </c>
      <c r="M69" s="53">
        <v>0.5604788315644216</v>
      </c>
    </row>
    <row r="70" spans="2:13" ht="15.75" customHeight="1">
      <c r="B70" s="54" t="s">
        <v>25</v>
      </c>
      <c r="C70" s="49" t="s">
        <v>110</v>
      </c>
      <c r="D70" s="49" t="s">
        <v>17</v>
      </c>
      <c r="E70" s="49" t="s">
        <v>17</v>
      </c>
      <c r="F70" s="50">
        <v>45351</v>
      </c>
      <c r="G70" s="50" t="s">
        <v>13</v>
      </c>
      <c r="H70" s="51" t="s">
        <v>19</v>
      </c>
      <c r="I70" s="51" t="s">
        <v>20</v>
      </c>
      <c r="J70" s="51" t="s">
        <v>16</v>
      </c>
      <c r="K70" s="52">
        <v>24697898.47</v>
      </c>
      <c r="L70" s="52">
        <v>24800000</v>
      </c>
      <c r="M70" s="53">
        <v>0.926658334853177</v>
      </c>
    </row>
    <row r="71" spans="2:13" ht="15.75" customHeight="1">
      <c r="B71" s="54" t="s">
        <v>25</v>
      </c>
      <c r="C71" s="49" t="s">
        <v>114</v>
      </c>
      <c r="D71" s="49" t="s">
        <v>17</v>
      </c>
      <c r="E71" s="49" t="s">
        <v>17</v>
      </c>
      <c r="F71" s="50">
        <v>45540</v>
      </c>
      <c r="G71" s="50" t="s">
        <v>13</v>
      </c>
      <c r="H71" s="51" t="s">
        <v>19</v>
      </c>
      <c r="I71" s="51" t="s">
        <v>20</v>
      </c>
      <c r="J71" s="51" t="s">
        <v>16</v>
      </c>
      <c r="K71" s="52">
        <v>4748869.15</v>
      </c>
      <c r="L71" s="52">
        <v>4900000</v>
      </c>
      <c r="M71" s="53">
        <v>0.1830897516443777</v>
      </c>
    </row>
    <row r="72" spans="2:13" ht="15.75" customHeight="1">
      <c r="B72" s="54" t="s">
        <v>25</v>
      </c>
      <c r="C72" s="49" t="s">
        <v>115</v>
      </c>
      <c r="D72" s="49" t="s">
        <v>17</v>
      </c>
      <c r="E72" s="49" t="s">
        <v>17</v>
      </c>
      <c r="F72" s="50">
        <v>45358</v>
      </c>
      <c r="G72" s="50" t="s">
        <v>13</v>
      </c>
      <c r="H72" s="51" t="s">
        <v>19</v>
      </c>
      <c r="I72" s="51" t="s">
        <v>20</v>
      </c>
      <c r="J72" s="51" t="s">
        <v>16</v>
      </c>
      <c r="K72" s="52">
        <v>4675781.94</v>
      </c>
      <c r="L72" s="52">
        <v>4700000</v>
      </c>
      <c r="M72" s="53">
        <v>0.17561670055685208</v>
      </c>
    </row>
    <row r="73" spans="2:13" ht="15.75" customHeight="1">
      <c r="B73" s="54" t="s">
        <v>25</v>
      </c>
      <c r="C73" s="49" t="s">
        <v>118</v>
      </c>
      <c r="D73" s="49" t="s">
        <v>17</v>
      </c>
      <c r="E73" s="49" t="s">
        <v>17</v>
      </c>
      <c r="F73" s="50">
        <v>45379</v>
      </c>
      <c r="G73" s="50" t="s">
        <v>13</v>
      </c>
      <c r="H73" s="51" t="s">
        <v>19</v>
      </c>
      <c r="I73" s="51" t="s">
        <v>20</v>
      </c>
      <c r="J73" s="51" t="s">
        <v>16</v>
      </c>
      <c r="K73" s="74">
        <v>16958821.04</v>
      </c>
      <c r="L73" s="75">
        <v>17100000</v>
      </c>
      <c r="M73" s="53">
        <v>0.6389458679834406</v>
      </c>
    </row>
    <row r="74" spans="2:13" ht="15.75" customHeight="1">
      <c r="B74" s="54" t="s">
        <v>25</v>
      </c>
      <c r="C74" s="49" t="s">
        <v>133</v>
      </c>
      <c r="D74" s="49" t="s">
        <v>17</v>
      </c>
      <c r="E74" s="49" t="s">
        <v>17</v>
      </c>
      <c r="F74" s="50">
        <v>45386</v>
      </c>
      <c r="G74" s="50" t="s">
        <v>13</v>
      </c>
      <c r="H74" s="51" t="s">
        <v>19</v>
      </c>
      <c r="I74" s="51" t="s">
        <v>20</v>
      </c>
      <c r="J74" s="51" t="s">
        <v>16</v>
      </c>
      <c r="K74" s="52">
        <v>28336076.81</v>
      </c>
      <c r="L74" s="52">
        <v>28600000</v>
      </c>
      <c r="M74" s="53">
        <v>1.0686463055161637</v>
      </c>
    </row>
    <row r="75" spans="2:13" ht="15.75" customHeight="1">
      <c r="B75" s="54" t="s">
        <v>25</v>
      </c>
      <c r="C75" s="49" t="s">
        <v>124</v>
      </c>
      <c r="D75" s="49" t="s">
        <v>17</v>
      </c>
      <c r="E75" s="49" t="s">
        <v>17</v>
      </c>
      <c r="F75" s="50">
        <v>45568</v>
      </c>
      <c r="G75" s="50" t="s">
        <v>13</v>
      </c>
      <c r="H75" s="51" t="s">
        <v>19</v>
      </c>
      <c r="I75" s="51" t="s">
        <v>20</v>
      </c>
      <c r="J75" s="51" t="s">
        <v>16</v>
      </c>
      <c r="K75" s="52">
        <v>9839503.93</v>
      </c>
      <c r="L75" s="52">
        <v>10200000</v>
      </c>
      <c r="M75" s="53">
        <v>0.38112560546380664</v>
      </c>
    </row>
    <row r="76" spans="2:14" ht="20.25" customHeight="1">
      <c r="B76" s="54" t="s">
        <v>25</v>
      </c>
      <c r="C76" s="49" t="s">
        <v>170</v>
      </c>
      <c r="D76" s="49" t="s">
        <v>17</v>
      </c>
      <c r="E76" s="49" t="s">
        <v>17</v>
      </c>
      <c r="F76" s="50">
        <v>45393</v>
      </c>
      <c r="G76" s="50" t="s">
        <v>13</v>
      </c>
      <c r="H76" s="51" t="s">
        <v>19</v>
      </c>
      <c r="I76" s="51" t="s">
        <v>20</v>
      </c>
      <c r="J76" s="51" t="s">
        <v>16</v>
      </c>
      <c r="K76" s="52">
        <v>31624764.44</v>
      </c>
      <c r="L76" s="52">
        <v>31950000</v>
      </c>
      <c r="M76" s="53">
        <v>1.1938199112322179</v>
      </c>
      <c r="N76" s="47"/>
    </row>
    <row r="77" spans="2:14" ht="20.25" customHeight="1">
      <c r="B77" s="54" t="s">
        <v>25</v>
      </c>
      <c r="C77" s="49" t="s">
        <v>134</v>
      </c>
      <c r="D77" s="49" t="s">
        <v>17</v>
      </c>
      <c r="E77" s="49" t="s">
        <v>17</v>
      </c>
      <c r="F77" s="50">
        <v>45335</v>
      </c>
      <c r="G77" s="50" t="s">
        <v>13</v>
      </c>
      <c r="H77" s="51" t="s">
        <v>19</v>
      </c>
      <c r="I77" s="51" t="s">
        <v>20</v>
      </c>
      <c r="J77" s="51" t="s">
        <v>16</v>
      </c>
      <c r="K77" s="52">
        <v>24955749.27</v>
      </c>
      <c r="L77" s="52">
        <v>25000000</v>
      </c>
      <c r="M77" s="53">
        <v>0.9341313859407026</v>
      </c>
      <c r="N77" s="47"/>
    </row>
    <row r="78" spans="2:14" ht="20.25" customHeight="1">
      <c r="B78" s="42" t="s">
        <v>1</v>
      </c>
      <c r="C78" s="43" t="s">
        <v>36</v>
      </c>
      <c r="D78" s="43" t="s">
        <v>2</v>
      </c>
      <c r="E78" s="43" t="s">
        <v>3</v>
      </c>
      <c r="F78" s="44" t="s">
        <v>4</v>
      </c>
      <c r="G78" s="44" t="s">
        <v>5</v>
      </c>
      <c r="H78" s="43" t="s">
        <v>8</v>
      </c>
      <c r="I78" s="43" t="s">
        <v>6</v>
      </c>
      <c r="J78" s="43" t="s">
        <v>7</v>
      </c>
      <c r="K78" s="45" t="s">
        <v>9</v>
      </c>
      <c r="L78" s="45" t="s">
        <v>10</v>
      </c>
      <c r="M78" s="46" t="s">
        <v>11</v>
      </c>
      <c r="N78" s="47" t="s">
        <v>49</v>
      </c>
    </row>
    <row r="79" spans="2:14" ht="20.25" customHeight="1">
      <c r="B79" s="48" t="s">
        <v>24</v>
      </c>
      <c r="C79" s="80"/>
      <c r="D79" s="80"/>
      <c r="E79" s="80"/>
      <c r="F79" s="81"/>
      <c r="G79" s="81"/>
      <c r="H79" s="80"/>
      <c r="I79" s="80"/>
      <c r="J79" s="80"/>
      <c r="K79" s="79"/>
      <c r="L79" s="79"/>
      <c r="M79" s="78"/>
      <c r="N79" s="47"/>
    </row>
    <row r="80" spans="2:14" ht="20.25" customHeight="1">
      <c r="B80" s="54" t="s">
        <v>25</v>
      </c>
      <c r="C80" s="49" t="s">
        <v>150</v>
      </c>
      <c r="D80" s="49" t="s">
        <v>17</v>
      </c>
      <c r="E80" s="49" t="s">
        <v>17</v>
      </c>
      <c r="F80" s="50">
        <v>45328</v>
      </c>
      <c r="G80" s="50" t="s">
        <v>13</v>
      </c>
      <c r="H80" s="51" t="s">
        <v>19</v>
      </c>
      <c r="I80" s="51" t="s">
        <v>20</v>
      </c>
      <c r="J80" s="51" t="s">
        <v>16</v>
      </c>
      <c r="K80" s="52">
        <v>39970694.44</v>
      </c>
      <c r="L80" s="52">
        <v>40000000</v>
      </c>
      <c r="M80" s="53">
        <v>1.4946102175051241</v>
      </c>
      <c r="N80" s="47"/>
    </row>
    <row r="81" spans="2:14" ht="20.25" customHeight="1">
      <c r="B81" s="54" t="s">
        <v>25</v>
      </c>
      <c r="C81" s="49" t="s">
        <v>128</v>
      </c>
      <c r="D81" s="49" t="s">
        <v>17</v>
      </c>
      <c r="E81" s="49" t="s">
        <v>17</v>
      </c>
      <c r="F81" s="50">
        <v>45407</v>
      </c>
      <c r="G81" s="50" t="s">
        <v>13</v>
      </c>
      <c r="H81" s="51" t="s">
        <v>19</v>
      </c>
      <c r="I81" s="51" t="s">
        <v>20</v>
      </c>
      <c r="J81" s="51" t="s">
        <v>16</v>
      </c>
      <c r="K81" s="52">
        <v>31606366.67</v>
      </c>
      <c r="L81" s="52">
        <v>32000000</v>
      </c>
      <c r="M81" s="53">
        <v>1.1956881740040992</v>
      </c>
      <c r="N81" s="47"/>
    </row>
    <row r="82" spans="2:14" ht="20.25" customHeight="1">
      <c r="B82" s="54" t="s">
        <v>25</v>
      </c>
      <c r="C82" s="49" t="s">
        <v>142</v>
      </c>
      <c r="D82" s="49" t="s">
        <v>17</v>
      </c>
      <c r="E82" s="49" t="s">
        <v>17</v>
      </c>
      <c r="F82" s="50">
        <v>45414</v>
      </c>
      <c r="G82" s="50" t="s">
        <v>13</v>
      </c>
      <c r="H82" s="51" t="s">
        <v>19</v>
      </c>
      <c r="I82" s="51" t="s">
        <v>20</v>
      </c>
      <c r="J82" s="51" t="s">
        <v>16</v>
      </c>
      <c r="K82" s="52">
        <v>29600954.166666664</v>
      </c>
      <c r="L82" s="52">
        <v>30000000</v>
      </c>
      <c r="M82" s="53">
        <v>1.1209576631288432</v>
      </c>
      <c r="N82" s="47"/>
    </row>
    <row r="83" spans="2:14" ht="20.25" customHeight="1">
      <c r="B83" s="54" t="s">
        <v>25</v>
      </c>
      <c r="C83" s="49" t="s">
        <v>141</v>
      </c>
      <c r="D83" s="49" t="s">
        <v>17</v>
      </c>
      <c r="E83" s="49" t="s">
        <v>17</v>
      </c>
      <c r="F83" s="50">
        <v>45596</v>
      </c>
      <c r="G83" s="50" t="s">
        <v>13</v>
      </c>
      <c r="H83" s="51" t="s">
        <v>19</v>
      </c>
      <c r="I83" s="51" t="s">
        <v>20</v>
      </c>
      <c r="J83" s="51" t="s">
        <v>16</v>
      </c>
      <c r="K83" s="52">
        <v>24031172.28</v>
      </c>
      <c r="L83" s="52">
        <v>25000000</v>
      </c>
      <c r="M83" s="53">
        <v>0.9341313859407026</v>
      </c>
      <c r="N83" s="47"/>
    </row>
    <row r="84" spans="2:14" ht="20.25" customHeight="1">
      <c r="B84" s="54" t="s">
        <v>25</v>
      </c>
      <c r="C84" s="49" t="s">
        <v>137</v>
      </c>
      <c r="D84" s="49" t="s">
        <v>17</v>
      </c>
      <c r="E84" s="49" t="s">
        <v>17</v>
      </c>
      <c r="F84" s="50">
        <v>45421</v>
      </c>
      <c r="G84" s="50" t="s">
        <v>13</v>
      </c>
      <c r="H84" s="51" t="s">
        <v>19</v>
      </c>
      <c r="I84" s="51" t="s">
        <v>20</v>
      </c>
      <c r="J84" s="51" t="s">
        <v>16</v>
      </c>
      <c r="K84" s="52">
        <v>10054148.64</v>
      </c>
      <c r="L84" s="52">
        <v>10200000</v>
      </c>
      <c r="M84" s="53">
        <v>0.38112560546380664</v>
      </c>
      <c r="N84" s="47"/>
    </row>
    <row r="85" spans="2:14" ht="20.25" customHeight="1">
      <c r="B85" s="54" t="s">
        <v>25</v>
      </c>
      <c r="C85" s="49" t="s">
        <v>145</v>
      </c>
      <c r="D85" s="49" t="s">
        <v>17</v>
      </c>
      <c r="E85" s="49" t="s">
        <v>17</v>
      </c>
      <c r="F85" s="50">
        <v>45377</v>
      </c>
      <c r="G85" s="50" t="s">
        <v>13</v>
      </c>
      <c r="H85" s="51" t="s">
        <v>19</v>
      </c>
      <c r="I85" s="51" t="s">
        <v>20</v>
      </c>
      <c r="J85" s="51" t="s">
        <v>16</v>
      </c>
      <c r="K85" s="52">
        <v>29763300</v>
      </c>
      <c r="L85" s="52">
        <v>30000000</v>
      </c>
      <c r="M85" s="53">
        <v>1.1209576631288432</v>
      </c>
      <c r="N85" s="47"/>
    </row>
    <row r="86" spans="2:13" ht="15.75" customHeight="1">
      <c r="B86" s="54" t="s">
        <v>81</v>
      </c>
      <c r="C86" s="49" t="s">
        <v>112</v>
      </c>
      <c r="D86" s="49" t="s">
        <v>17</v>
      </c>
      <c r="E86" s="49" t="s">
        <v>17</v>
      </c>
      <c r="F86" s="50">
        <v>45504</v>
      </c>
      <c r="G86" s="50">
        <v>45323</v>
      </c>
      <c r="H86" s="51" t="s">
        <v>19</v>
      </c>
      <c r="I86" s="51" t="s">
        <v>20</v>
      </c>
      <c r="J86" s="51" t="s">
        <v>84</v>
      </c>
      <c r="K86" s="52">
        <v>31203306.15</v>
      </c>
      <c r="L86" s="52">
        <v>31200000</v>
      </c>
      <c r="M86" s="53">
        <v>1.1657959696539968</v>
      </c>
    </row>
    <row r="87" spans="2:13" ht="15.75" customHeight="1">
      <c r="B87" s="54" t="s">
        <v>81</v>
      </c>
      <c r="C87" s="49" t="s">
        <v>147</v>
      </c>
      <c r="D87" s="49" t="s">
        <v>17</v>
      </c>
      <c r="E87" s="49" t="s">
        <v>17</v>
      </c>
      <c r="F87" s="50">
        <v>45596</v>
      </c>
      <c r="G87" s="50">
        <v>45323</v>
      </c>
      <c r="H87" s="51" t="s">
        <v>19</v>
      </c>
      <c r="I87" s="51" t="s">
        <v>20</v>
      </c>
      <c r="J87" s="51" t="s">
        <v>84</v>
      </c>
      <c r="K87" s="74">
        <v>63019473.47</v>
      </c>
      <c r="L87" s="75">
        <v>63000000</v>
      </c>
      <c r="M87" s="53">
        <v>2.3540110925705706</v>
      </c>
    </row>
    <row r="88" spans="2:13" ht="15.75" customHeight="1">
      <c r="B88" s="56" t="s">
        <v>18</v>
      </c>
      <c r="C88" s="57"/>
      <c r="D88" s="57" t="s">
        <v>54</v>
      </c>
      <c r="E88" s="57" t="s">
        <v>54</v>
      </c>
      <c r="F88" s="58"/>
      <c r="G88" s="58"/>
      <c r="H88" s="59"/>
      <c r="I88" s="59"/>
      <c r="J88" s="59"/>
      <c r="K88" s="76">
        <f>SUM(K42:K87)</f>
        <v>1276202528.096667</v>
      </c>
      <c r="L88" s="77">
        <f>SUM(L42:L87)</f>
        <v>1291950000</v>
      </c>
      <c r="M88" s="60">
        <f>SUM(M42:M87)</f>
        <v>48.27404176264363</v>
      </c>
    </row>
    <row r="89" spans="2:13" ht="15.75" customHeight="1">
      <c r="B89" s="48" t="s">
        <v>30</v>
      </c>
      <c r="C89" s="49"/>
      <c r="D89" s="49"/>
      <c r="E89" s="49"/>
      <c r="F89" s="50"/>
      <c r="G89" s="50"/>
      <c r="H89" s="51"/>
      <c r="I89" s="51"/>
      <c r="J89" s="51"/>
      <c r="K89" s="97"/>
      <c r="L89" s="97"/>
      <c r="M89" s="98"/>
    </row>
    <row r="90" spans="2:13" ht="15.75" customHeight="1">
      <c r="B90" s="54" t="s">
        <v>29</v>
      </c>
      <c r="C90" s="49" t="s">
        <v>31</v>
      </c>
      <c r="D90" s="49" t="s">
        <v>13</v>
      </c>
      <c r="E90" s="49" t="s">
        <v>13</v>
      </c>
      <c r="F90" s="50">
        <v>45323</v>
      </c>
      <c r="G90" s="50" t="s">
        <v>13</v>
      </c>
      <c r="H90" s="51" t="s">
        <v>19</v>
      </c>
      <c r="I90" s="51" t="s">
        <v>20</v>
      </c>
      <c r="J90" s="51" t="s">
        <v>13</v>
      </c>
      <c r="K90" s="52">
        <v>184333055.709999</v>
      </c>
      <c r="L90" s="52">
        <v>184333055.709999</v>
      </c>
      <c r="M90" s="53">
        <v>6.887651712202644</v>
      </c>
    </row>
    <row r="91" spans="2:13" ht="15.75" customHeight="1">
      <c r="B91" s="56" t="s">
        <v>18</v>
      </c>
      <c r="C91" s="49"/>
      <c r="D91" s="49"/>
      <c r="E91" s="49"/>
      <c r="F91" s="50"/>
      <c r="G91" s="50"/>
      <c r="H91" s="51"/>
      <c r="I91" s="51"/>
      <c r="J91" s="51"/>
      <c r="K91" s="99">
        <f>SUM(K90)</f>
        <v>184333055.709999</v>
      </c>
      <c r="L91" s="99">
        <f>SUM(L90)</f>
        <v>184333055.709999</v>
      </c>
      <c r="M91" s="100">
        <f>SUM(M90)</f>
        <v>6.887651712202644</v>
      </c>
    </row>
    <row r="92" spans="2:13" ht="15.75" customHeight="1">
      <c r="B92" s="48" t="s">
        <v>28</v>
      </c>
      <c r="C92" s="49"/>
      <c r="D92" s="49"/>
      <c r="E92" s="49"/>
      <c r="F92" s="50"/>
      <c r="G92" s="50"/>
      <c r="H92" s="51"/>
      <c r="I92" s="51"/>
      <c r="J92" s="51"/>
      <c r="K92" s="99"/>
      <c r="L92" s="99"/>
      <c r="M92" s="100"/>
    </row>
    <row r="93" spans="2:13" ht="15" customHeight="1">
      <c r="B93" s="54" t="s">
        <v>60</v>
      </c>
      <c r="C93" s="49" t="s">
        <v>13</v>
      </c>
      <c r="D93" s="49" t="s">
        <v>17</v>
      </c>
      <c r="E93" s="49" t="s">
        <v>35</v>
      </c>
      <c r="F93" s="50">
        <v>45323</v>
      </c>
      <c r="G93" s="61" t="s">
        <v>13</v>
      </c>
      <c r="H93" s="51" t="s">
        <v>14</v>
      </c>
      <c r="I93" s="51" t="s">
        <v>20</v>
      </c>
      <c r="J93" s="51" t="s">
        <v>16</v>
      </c>
      <c r="K93" s="74">
        <v>75000000</v>
      </c>
      <c r="L93" s="75">
        <v>75000000</v>
      </c>
      <c r="M93" s="53">
        <v>2.802394157822108</v>
      </c>
    </row>
    <row r="94" spans="2:13" ht="15" customHeight="1">
      <c r="B94" s="54" t="s">
        <v>56</v>
      </c>
      <c r="C94" s="49" t="s">
        <v>13</v>
      </c>
      <c r="D94" s="49" t="s">
        <v>17</v>
      </c>
      <c r="E94" s="49" t="s">
        <v>35</v>
      </c>
      <c r="F94" s="50">
        <v>45323</v>
      </c>
      <c r="G94" s="50" t="s">
        <v>13</v>
      </c>
      <c r="H94" s="51" t="s">
        <v>14</v>
      </c>
      <c r="I94" s="51" t="s">
        <v>20</v>
      </c>
      <c r="J94" s="51" t="s">
        <v>16</v>
      </c>
      <c r="K94" s="74">
        <v>100000000</v>
      </c>
      <c r="L94" s="75">
        <v>100000000</v>
      </c>
      <c r="M94" s="53">
        <v>3.73652554376281</v>
      </c>
    </row>
    <row r="95" spans="2:13" ht="15" customHeight="1">
      <c r="B95" s="54" t="s">
        <v>26</v>
      </c>
      <c r="C95" s="49" t="s">
        <v>13</v>
      </c>
      <c r="D95" s="49" t="s">
        <v>12</v>
      </c>
      <c r="E95" s="49" t="s">
        <v>12</v>
      </c>
      <c r="F95" s="50">
        <v>45323</v>
      </c>
      <c r="G95" s="50" t="s">
        <v>13</v>
      </c>
      <c r="H95" s="51" t="s">
        <v>14</v>
      </c>
      <c r="I95" s="51" t="s">
        <v>20</v>
      </c>
      <c r="J95" s="51" t="s">
        <v>16</v>
      </c>
      <c r="K95" s="74">
        <v>135000000</v>
      </c>
      <c r="L95" s="75">
        <v>135000000</v>
      </c>
      <c r="M95" s="53">
        <v>5.044309484079794</v>
      </c>
    </row>
    <row r="96" spans="2:13" ht="15" customHeight="1">
      <c r="B96" s="54" t="s">
        <v>55</v>
      </c>
      <c r="C96" s="49" t="s">
        <v>13</v>
      </c>
      <c r="D96" s="49" t="s">
        <v>17</v>
      </c>
      <c r="E96" s="49" t="s">
        <v>17</v>
      </c>
      <c r="F96" s="50">
        <v>45323</v>
      </c>
      <c r="G96" s="50" t="s">
        <v>13</v>
      </c>
      <c r="H96" s="51" t="s">
        <v>14</v>
      </c>
      <c r="I96" s="51" t="s">
        <v>20</v>
      </c>
      <c r="J96" s="51" t="s">
        <v>16</v>
      </c>
      <c r="K96" s="52">
        <v>100000000</v>
      </c>
      <c r="L96" s="52">
        <v>100000000</v>
      </c>
      <c r="M96" s="53">
        <v>3.73652554376281</v>
      </c>
    </row>
    <row r="97" spans="2:13" ht="15" customHeight="1">
      <c r="B97" s="54" t="s">
        <v>27</v>
      </c>
      <c r="C97" s="49" t="s">
        <v>13</v>
      </c>
      <c r="D97" s="49" t="s">
        <v>17</v>
      </c>
      <c r="E97" s="49" t="s">
        <v>17</v>
      </c>
      <c r="F97" s="50">
        <v>45323</v>
      </c>
      <c r="G97" s="50" t="s">
        <v>13</v>
      </c>
      <c r="H97" s="51" t="s">
        <v>14</v>
      </c>
      <c r="I97" s="51" t="s">
        <v>15</v>
      </c>
      <c r="J97" s="51" t="s">
        <v>16</v>
      </c>
      <c r="K97" s="52">
        <v>145000000</v>
      </c>
      <c r="L97" s="52">
        <v>145000000</v>
      </c>
      <c r="M97" s="53">
        <v>5.417962038456075</v>
      </c>
    </row>
    <row r="98" spans="2:13" ht="15" customHeight="1">
      <c r="B98" s="54" t="s">
        <v>62</v>
      </c>
      <c r="C98" s="49" t="s">
        <v>13</v>
      </c>
      <c r="D98" s="49" t="s">
        <v>17</v>
      </c>
      <c r="E98" s="49" t="s">
        <v>12</v>
      </c>
      <c r="F98" s="50">
        <v>45323</v>
      </c>
      <c r="G98" s="50" t="s">
        <v>13</v>
      </c>
      <c r="H98" s="51" t="s">
        <v>14</v>
      </c>
      <c r="I98" s="51" t="s">
        <v>20</v>
      </c>
      <c r="J98" s="51" t="s">
        <v>16</v>
      </c>
      <c r="K98" s="74">
        <v>150000000</v>
      </c>
      <c r="L98" s="75">
        <v>150000000</v>
      </c>
      <c r="M98" s="53">
        <v>5.604788315644216</v>
      </c>
    </row>
    <row r="99" spans="2:13" ht="15" customHeight="1">
      <c r="B99" s="54" t="s">
        <v>33</v>
      </c>
      <c r="C99" s="49" t="s">
        <v>13</v>
      </c>
      <c r="D99" s="49" t="s">
        <v>17</v>
      </c>
      <c r="E99" s="49" t="s">
        <v>17</v>
      </c>
      <c r="F99" s="50">
        <v>45323</v>
      </c>
      <c r="G99" s="50" t="s">
        <v>13</v>
      </c>
      <c r="H99" s="51" t="s">
        <v>14</v>
      </c>
      <c r="I99" s="51" t="s">
        <v>20</v>
      </c>
      <c r="J99" s="51" t="s">
        <v>16</v>
      </c>
      <c r="K99" s="74">
        <v>155000000</v>
      </c>
      <c r="L99" s="75">
        <v>155000000</v>
      </c>
      <c r="M99" s="53">
        <v>5.791614592832356</v>
      </c>
    </row>
    <row r="100" spans="2:13" ht="15" customHeight="1">
      <c r="B100" s="54" t="s">
        <v>57</v>
      </c>
      <c r="C100" s="49" t="s">
        <v>13</v>
      </c>
      <c r="D100" s="49" t="s">
        <v>35</v>
      </c>
      <c r="E100" s="49" t="s">
        <v>35</v>
      </c>
      <c r="F100" s="50">
        <v>45323</v>
      </c>
      <c r="G100" s="50" t="s">
        <v>13</v>
      </c>
      <c r="H100" s="51" t="s">
        <v>19</v>
      </c>
      <c r="I100" s="51" t="s">
        <v>135</v>
      </c>
      <c r="J100" s="51" t="s">
        <v>16</v>
      </c>
      <c r="K100" s="74">
        <v>50000000</v>
      </c>
      <c r="L100" s="75">
        <v>50000000</v>
      </c>
      <c r="M100" s="53">
        <v>1.868262771881405</v>
      </c>
    </row>
    <row r="101" spans="2:13" ht="15" customHeight="1">
      <c r="B101" s="54" t="s">
        <v>23</v>
      </c>
      <c r="C101" s="49" t="s">
        <v>13</v>
      </c>
      <c r="D101" s="49" t="s">
        <v>12</v>
      </c>
      <c r="E101" s="49" t="s">
        <v>12</v>
      </c>
      <c r="F101" s="50">
        <v>45323</v>
      </c>
      <c r="G101" s="61" t="s">
        <v>13</v>
      </c>
      <c r="H101" s="51" t="s">
        <v>14</v>
      </c>
      <c r="I101" s="51" t="s">
        <v>15</v>
      </c>
      <c r="J101" s="51" t="s">
        <v>16</v>
      </c>
      <c r="K101" s="74">
        <v>175000000</v>
      </c>
      <c r="L101" s="75">
        <v>175000000</v>
      </c>
      <c r="M101" s="53">
        <v>6.538919701584918</v>
      </c>
    </row>
    <row r="102" spans="2:13" ht="15" customHeight="1">
      <c r="B102" s="54" t="s">
        <v>34</v>
      </c>
      <c r="C102" s="49" t="s">
        <v>13</v>
      </c>
      <c r="D102" s="49" t="s">
        <v>17</v>
      </c>
      <c r="E102" s="49" t="s">
        <v>35</v>
      </c>
      <c r="F102" s="50">
        <v>45323</v>
      </c>
      <c r="G102" s="61" t="s">
        <v>13</v>
      </c>
      <c r="H102" s="51" t="s">
        <v>19</v>
      </c>
      <c r="I102" s="51" t="s">
        <v>20</v>
      </c>
      <c r="J102" s="51" t="s">
        <v>16</v>
      </c>
      <c r="K102" s="74">
        <v>115000000</v>
      </c>
      <c r="L102" s="75">
        <v>115000000</v>
      </c>
      <c r="M102" s="53">
        <v>4.297004375327232</v>
      </c>
    </row>
    <row r="103" spans="2:13" ht="18.75" customHeight="1">
      <c r="B103" s="56" t="s">
        <v>18</v>
      </c>
      <c r="C103" s="57"/>
      <c r="D103" s="57" t="s">
        <v>54</v>
      </c>
      <c r="E103" s="57" t="s">
        <v>54</v>
      </c>
      <c r="F103" s="58"/>
      <c r="G103" s="58"/>
      <c r="H103" s="59"/>
      <c r="I103" s="59"/>
      <c r="J103" s="59"/>
      <c r="K103" s="76">
        <f>SUM(K93:K102)</f>
        <v>1200000000</v>
      </c>
      <c r="L103" s="77">
        <f>SUM(L93:L102)</f>
        <v>1200000000</v>
      </c>
      <c r="M103" s="60">
        <f>SUM(M93:M102)</f>
        <v>44.83830652515372</v>
      </c>
    </row>
    <row r="104" spans="2:13" ht="18" customHeight="1">
      <c r="B104" s="12" t="s">
        <v>21</v>
      </c>
      <c r="C104" s="13"/>
      <c r="D104" s="13"/>
      <c r="E104" s="13"/>
      <c r="F104" s="14"/>
      <c r="G104" s="14"/>
      <c r="H104" s="15"/>
      <c r="I104" s="15"/>
      <c r="J104" s="15"/>
      <c r="K104" s="16">
        <f>K88+K103+K91</f>
        <v>2660535583.8066664</v>
      </c>
      <c r="L104" s="16">
        <f>L88+L103+L91</f>
        <v>2676283055.709999</v>
      </c>
      <c r="M104" s="88">
        <f>M88+M103+M91</f>
        <v>99.99999999999999</v>
      </c>
    </row>
    <row r="105" spans="2:13" ht="15" customHeight="1">
      <c r="B105" s="107" t="s">
        <v>22</v>
      </c>
      <c r="C105" s="107"/>
      <c r="D105" s="107"/>
      <c r="E105" s="107"/>
      <c r="F105" s="107"/>
      <c r="G105" s="107"/>
      <c r="H105" s="62"/>
      <c r="I105" s="62"/>
      <c r="J105" s="62"/>
      <c r="K105" s="63"/>
      <c r="L105" s="64"/>
      <c r="M105" s="65"/>
    </row>
    <row r="106" spans="2:13" ht="17.25" customHeight="1">
      <c r="B106" s="107" t="s">
        <v>50</v>
      </c>
      <c r="C106" s="107"/>
      <c r="D106" s="107"/>
      <c r="E106" s="107"/>
      <c r="F106" s="107"/>
      <c r="G106" s="107"/>
      <c r="H106" s="107"/>
      <c r="I106" s="107"/>
      <c r="J106" s="107"/>
      <c r="K106" s="107"/>
      <c r="L106" s="107"/>
      <c r="M106" s="65"/>
    </row>
    <row r="107" spans="2:13" ht="18" customHeight="1">
      <c r="B107" s="108" t="s">
        <v>37</v>
      </c>
      <c r="C107" s="108"/>
      <c r="D107" s="108"/>
      <c r="E107" s="108"/>
      <c r="F107" s="108"/>
      <c r="G107" s="108"/>
      <c r="H107" s="108"/>
      <c r="I107" s="108"/>
      <c r="J107" s="108"/>
      <c r="K107" s="108"/>
      <c r="L107" s="108"/>
      <c r="M107" s="65"/>
    </row>
    <row r="108" spans="2:13" ht="19.5" customHeight="1">
      <c r="B108" s="108" t="s">
        <v>63</v>
      </c>
      <c r="C108" s="108"/>
      <c r="D108" s="108"/>
      <c r="E108" s="108"/>
      <c r="F108" s="108"/>
      <c r="G108" s="108"/>
      <c r="H108" s="108"/>
      <c r="I108" s="108"/>
      <c r="J108" s="108"/>
      <c r="K108" s="108"/>
      <c r="L108" s="108"/>
      <c r="M108" s="65"/>
    </row>
    <row r="109" spans="2:13" ht="12.75" customHeight="1">
      <c r="B109" s="96"/>
      <c r="C109" s="96"/>
      <c r="D109" s="96"/>
      <c r="E109" s="96"/>
      <c r="F109" s="96"/>
      <c r="G109" s="96"/>
      <c r="H109" s="96"/>
      <c r="I109" s="96"/>
      <c r="J109" s="96"/>
      <c r="K109" s="96"/>
      <c r="L109" s="96"/>
      <c r="M109" s="65"/>
    </row>
    <row r="110" spans="2:13" ht="12.75" customHeight="1">
      <c r="B110" s="96"/>
      <c r="C110" s="96"/>
      <c r="D110" s="96"/>
      <c r="E110" s="96"/>
      <c r="F110" s="96"/>
      <c r="G110" s="96"/>
      <c r="H110" s="96"/>
      <c r="I110" s="96"/>
      <c r="J110" s="96"/>
      <c r="K110" s="96"/>
      <c r="L110" s="96"/>
      <c r="M110" s="65"/>
    </row>
    <row r="111" spans="2:13" ht="12.75" customHeight="1">
      <c r="B111" s="96"/>
      <c r="C111" s="96"/>
      <c r="D111" s="96"/>
      <c r="E111" s="96"/>
      <c r="F111" s="96"/>
      <c r="G111" s="96"/>
      <c r="H111" s="96"/>
      <c r="I111" s="96"/>
      <c r="J111" s="96"/>
      <c r="K111" s="96"/>
      <c r="L111" s="96"/>
      <c r="M111" s="65"/>
    </row>
    <row r="112" spans="2:13" ht="12.75" customHeight="1">
      <c r="B112" s="96"/>
      <c r="C112" s="96"/>
      <c r="D112" s="96"/>
      <c r="E112" s="96"/>
      <c r="F112" s="96"/>
      <c r="G112" s="96"/>
      <c r="H112" s="96"/>
      <c r="I112" s="96"/>
      <c r="J112" s="96"/>
      <c r="K112" s="96"/>
      <c r="L112" s="96"/>
      <c r="M112" s="65"/>
    </row>
    <row r="113" spans="2:13" ht="12.75" customHeight="1">
      <c r="B113" s="96"/>
      <c r="C113" s="96"/>
      <c r="D113" s="96"/>
      <c r="E113" s="96"/>
      <c r="F113" s="96"/>
      <c r="G113" s="96"/>
      <c r="H113" s="96"/>
      <c r="I113" s="96"/>
      <c r="J113" s="96"/>
      <c r="K113" s="96"/>
      <c r="L113" s="96"/>
      <c r="M113" s="65"/>
    </row>
    <row r="114" spans="2:13" ht="12.75" customHeight="1">
      <c r="B114" s="96"/>
      <c r="C114" s="96"/>
      <c r="D114" s="96"/>
      <c r="E114" s="96"/>
      <c r="F114" s="96"/>
      <c r="G114" s="96"/>
      <c r="H114" s="96"/>
      <c r="I114" s="96"/>
      <c r="J114" s="96"/>
      <c r="K114" s="96"/>
      <c r="L114" s="96"/>
      <c r="M114" s="65"/>
    </row>
    <row r="115" spans="2:13" ht="12.75" customHeight="1">
      <c r="B115" s="96"/>
      <c r="C115" s="96"/>
      <c r="D115" s="96"/>
      <c r="E115" s="96"/>
      <c r="F115" s="96"/>
      <c r="G115" s="96"/>
      <c r="H115" s="96"/>
      <c r="I115" s="96"/>
      <c r="J115" s="96"/>
      <c r="K115" s="96"/>
      <c r="L115" s="96"/>
      <c r="M115" s="65"/>
    </row>
    <row r="116" spans="2:13" ht="12.75" customHeight="1">
      <c r="B116" s="96"/>
      <c r="C116" s="96"/>
      <c r="D116" s="96"/>
      <c r="E116" s="96"/>
      <c r="F116" s="96"/>
      <c r="G116" s="96"/>
      <c r="H116" s="96"/>
      <c r="I116" s="96"/>
      <c r="J116" s="96"/>
      <c r="K116" s="96"/>
      <c r="L116" s="96"/>
      <c r="M116" s="65"/>
    </row>
    <row r="117" spans="2:13" ht="12.75" customHeight="1">
      <c r="B117" s="96"/>
      <c r="C117" s="96"/>
      <c r="D117" s="96"/>
      <c r="E117" s="96"/>
      <c r="F117" s="96"/>
      <c r="G117" s="96"/>
      <c r="H117" s="96"/>
      <c r="I117" s="96"/>
      <c r="J117" s="96"/>
      <c r="K117" s="96"/>
      <c r="L117" s="96"/>
      <c r="M117" s="65"/>
    </row>
    <row r="118" spans="2:13" ht="17.25" customHeight="1">
      <c r="B118" s="96"/>
      <c r="C118" s="96"/>
      <c r="D118" s="96"/>
      <c r="E118" s="96"/>
      <c r="F118" s="96"/>
      <c r="G118" s="96"/>
      <c r="H118" s="96"/>
      <c r="I118" s="96"/>
      <c r="J118" s="96"/>
      <c r="K118" s="96"/>
      <c r="L118" s="96"/>
      <c r="M118" s="65"/>
    </row>
    <row r="119" spans="2:13" ht="20.25" customHeight="1">
      <c r="B119" s="96"/>
      <c r="C119" s="96"/>
      <c r="D119" s="96"/>
      <c r="E119" s="96"/>
      <c r="F119" s="96"/>
      <c r="G119" s="96"/>
      <c r="H119" s="96"/>
      <c r="I119" s="96"/>
      <c r="J119" s="96"/>
      <c r="K119" s="96"/>
      <c r="L119" s="96"/>
      <c r="M119" s="65"/>
    </row>
    <row r="120" spans="2:13" ht="17.25" customHeight="1">
      <c r="B120" s="96"/>
      <c r="C120" s="96"/>
      <c r="D120" s="96"/>
      <c r="E120" s="96"/>
      <c r="F120" s="96"/>
      <c r="G120" s="96"/>
      <c r="H120" s="96"/>
      <c r="I120" s="96"/>
      <c r="J120" s="96"/>
      <c r="K120" s="96"/>
      <c r="L120" s="96"/>
      <c r="M120" s="65"/>
    </row>
    <row r="121" spans="2:13" ht="17.25" customHeight="1">
      <c r="B121" s="96"/>
      <c r="C121" s="96"/>
      <c r="D121" s="96"/>
      <c r="E121" s="96"/>
      <c r="F121" s="96"/>
      <c r="G121" s="96"/>
      <c r="H121" s="96"/>
      <c r="I121" s="96"/>
      <c r="J121" s="96"/>
      <c r="K121" s="96"/>
      <c r="L121" s="96"/>
      <c r="M121" s="65"/>
    </row>
    <row r="122" spans="2:13" ht="17.25" customHeight="1">
      <c r="B122" s="96"/>
      <c r="C122" s="96"/>
      <c r="D122" s="96"/>
      <c r="E122" s="96"/>
      <c r="F122" s="96"/>
      <c r="G122" s="96"/>
      <c r="H122" s="96"/>
      <c r="I122" s="96"/>
      <c r="J122" s="96"/>
      <c r="K122" s="96"/>
      <c r="L122" s="96"/>
      <c r="M122" s="65"/>
    </row>
    <row r="123" spans="2:13" ht="17.25" customHeight="1">
      <c r="B123" s="96"/>
      <c r="C123" s="96"/>
      <c r="D123" s="96"/>
      <c r="E123" s="96"/>
      <c r="F123" s="96"/>
      <c r="G123" s="96"/>
      <c r="H123" s="96"/>
      <c r="I123" s="96"/>
      <c r="J123" s="96"/>
      <c r="K123" s="96"/>
      <c r="L123" s="96"/>
      <c r="M123" s="65"/>
    </row>
    <row r="124" spans="2:13" ht="17.25" customHeight="1">
      <c r="B124" s="96"/>
      <c r="C124" s="96"/>
      <c r="D124" s="96"/>
      <c r="E124" s="96"/>
      <c r="F124" s="96"/>
      <c r="G124" s="96"/>
      <c r="H124" s="96"/>
      <c r="I124" s="96"/>
      <c r="J124" s="96"/>
      <c r="K124" s="96"/>
      <c r="L124" s="96"/>
      <c r="M124" s="65"/>
    </row>
    <row r="125" spans="2:13" ht="17.25" customHeight="1">
      <c r="B125" s="96"/>
      <c r="C125" s="96"/>
      <c r="D125" s="96"/>
      <c r="E125" s="96"/>
      <c r="F125" s="96"/>
      <c r="G125" s="96"/>
      <c r="H125" s="96"/>
      <c r="I125" s="96"/>
      <c r="J125" s="96"/>
      <c r="K125" s="96"/>
      <c r="L125" s="96"/>
      <c r="M125" s="65"/>
    </row>
    <row r="126" spans="2:13" ht="17.25" customHeight="1">
      <c r="B126" s="96"/>
      <c r="C126" s="96"/>
      <c r="D126" s="96"/>
      <c r="E126" s="96"/>
      <c r="F126" s="96"/>
      <c r="G126" s="96"/>
      <c r="H126" s="96"/>
      <c r="I126" s="96"/>
      <c r="J126" s="96"/>
      <c r="K126" s="96"/>
      <c r="L126" s="96"/>
      <c r="M126" s="65"/>
    </row>
    <row r="127" spans="2:13" ht="17.25" customHeight="1">
      <c r="B127" s="96"/>
      <c r="C127" s="96"/>
      <c r="D127" s="96"/>
      <c r="E127" s="96"/>
      <c r="F127" s="96"/>
      <c r="G127" s="96"/>
      <c r="H127" s="96"/>
      <c r="I127" s="96"/>
      <c r="J127" s="96"/>
      <c r="K127" s="96"/>
      <c r="L127" s="96"/>
      <c r="M127" s="65"/>
    </row>
    <row r="128" spans="2:13" ht="17.25" customHeight="1">
      <c r="B128" s="96"/>
      <c r="C128" s="96"/>
      <c r="D128" s="96"/>
      <c r="E128" s="96"/>
      <c r="F128" s="96"/>
      <c r="G128" s="96"/>
      <c r="H128" s="96"/>
      <c r="I128" s="96"/>
      <c r="J128" s="96"/>
      <c r="K128" s="96"/>
      <c r="L128" s="96"/>
      <c r="M128" s="65"/>
    </row>
    <row r="129" spans="2:13" ht="17.25" customHeight="1">
      <c r="B129" s="96"/>
      <c r="C129" s="96"/>
      <c r="D129" s="96"/>
      <c r="E129" s="96"/>
      <c r="F129" s="96"/>
      <c r="G129" s="96"/>
      <c r="H129" s="96"/>
      <c r="I129" s="96"/>
      <c r="J129" s="96"/>
      <c r="K129" s="96"/>
      <c r="L129" s="96"/>
      <c r="M129" s="65"/>
    </row>
    <row r="130" spans="2:13" ht="17.25" customHeight="1">
      <c r="B130" s="96"/>
      <c r="C130" s="96"/>
      <c r="D130" s="96"/>
      <c r="E130" s="96"/>
      <c r="F130" s="96"/>
      <c r="G130" s="96"/>
      <c r="H130" s="96"/>
      <c r="I130" s="96"/>
      <c r="J130" s="96"/>
      <c r="K130" s="96"/>
      <c r="L130" s="96"/>
      <c r="M130" s="65"/>
    </row>
    <row r="131" spans="2:13" ht="17.25" customHeight="1">
      <c r="B131" s="96"/>
      <c r="C131" s="96"/>
      <c r="D131" s="96"/>
      <c r="E131" s="96"/>
      <c r="F131" s="96"/>
      <c r="G131" s="96"/>
      <c r="H131" s="96"/>
      <c r="I131" s="96"/>
      <c r="J131" s="96"/>
      <c r="K131" s="96"/>
      <c r="L131" s="96"/>
      <c r="M131" s="65"/>
    </row>
    <row r="132" spans="2:13" ht="17.25" customHeight="1">
      <c r="B132" s="96"/>
      <c r="C132" s="96"/>
      <c r="D132" s="96"/>
      <c r="E132" s="96"/>
      <c r="F132" s="96"/>
      <c r="G132" s="96"/>
      <c r="H132" s="96"/>
      <c r="I132" s="96"/>
      <c r="J132" s="96"/>
      <c r="K132" s="96"/>
      <c r="L132" s="96"/>
      <c r="M132" s="65"/>
    </row>
    <row r="133" spans="2:13" ht="17.25" customHeight="1">
      <c r="B133" s="96"/>
      <c r="C133" s="96"/>
      <c r="D133" s="96"/>
      <c r="E133" s="96"/>
      <c r="F133" s="96"/>
      <c r="G133" s="96"/>
      <c r="H133" s="96"/>
      <c r="I133" s="96"/>
      <c r="J133" s="96"/>
      <c r="K133" s="96"/>
      <c r="L133" s="96"/>
      <c r="M133" s="65"/>
    </row>
    <row r="134" spans="2:13" ht="17.25" customHeight="1">
      <c r="B134" s="96"/>
      <c r="C134" s="96"/>
      <c r="D134" s="96"/>
      <c r="E134" s="96"/>
      <c r="F134" s="96"/>
      <c r="G134" s="96"/>
      <c r="H134" s="96"/>
      <c r="I134" s="96"/>
      <c r="J134" s="96"/>
      <c r="K134" s="96"/>
      <c r="L134" s="96"/>
      <c r="M134" s="65"/>
    </row>
    <row r="135" spans="2:13" ht="17.25" customHeight="1">
      <c r="B135" s="96"/>
      <c r="C135" s="96"/>
      <c r="D135" s="96"/>
      <c r="E135" s="96"/>
      <c r="F135" s="96"/>
      <c r="G135" s="96"/>
      <c r="H135" s="96"/>
      <c r="I135" s="96"/>
      <c r="J135" s="96"/>
      <c r="K135" s="96"/>
      <c r="L135" s="96"/>
      <c r="M135" s="65"/>
    </row>
    <row r="136" spans="2:13" ht="17.25" customHeight="1">
      <c r="B136" s="96"/>
      <c r="C136" s="96"/>
      <c r="D136" s="96"/>
      <c r="E136" s="96"/>
      <c r="F136" s="96"/>
      <c r="G136" s="96"/>
      <c r="H136" s="96"/>
      <c r="I136" s="96"/>
      <c r="J136" s="96"/>
      <c r="K136" s="96"/>
      <c r="L136" s="96"/>
      <c r="M136" s="65"/>
    </row>
    <row r="137" spans="2:13" ht="17.25" customHeight="1">
      <c r="B137" s="96"/>
      <c r="C137" s="96"/>
      <c r="D137" s="96"/>
      <c r="E137" s="96"/>
      <c r="F137" s="96"/>
      <c r="G137" s="96"/>
      <c r="H137" s="96"/>
      <c r="I137" s="96"/>
      <c r="J137" s="96"/>
      <c r="K137" s="96"/>
      <c r="L137" s="96"/>
      <c r="M137" s="65"/>
    </row>
    <row r="138" spans="2:13" ht="17.25" customHeight="1">
      <c r="B138" s="96"/>
      <c r="C138" s="96"/>
      <c r="D138" s="96"/>
      <c r="E138" s="96"/>
      <c r="F138" s="96"/>
      <c r="G138" s="96"/>
      <c r="H138" s="96"/>
      <c r="I138" s="96"/>
      <c r="J138" s="96"/>
      <c r="K138" s="96"/>
      <c r="L138" s="96"/>
      <c r="M138" s="65"/>
    </row>
    <row r="139" spans="2:13" ht="17.25" customHeight="1">
      <c r="B139" s="96"/>
      <c r="C139" s="96"/>
      <c r="D139" s="96"/>
      <c r="E139" s="96"/>
      <c r="F139" s="96"/>
      <c r="G139" s="96"/>
      <c r="H139" s="96"/>
      <c r="I139" s="96"/>
      <c r="J139" s="96"/>
      <c r="K139" s="96"/>
      <c r="L139" s="96"/>
      <c r="M139" s="65"/>
    </row>
    <row r="140" spans="2:13" ht="17.25" customHeight="1">
      <c r="B140" s="96"/>
      <c r="C140" s="96"/>
      <c r="D140" s="96"/>
      <c r="E140" s="96"/>
      <c r="F140" s="96"/>
      <c r="G140" s="96"/>
      <c r="H140" s="96"/>
      <c r="I140" s="96"/>
      <c r="J140" s="96"/>
      <c r="K140" s="96"/>
      <c r="L140" s="96"/>
      <c r="M140" s="65"/>
    </row>
    <row r="141" spans="2:13" ht="17.25" customHeight="1">
      <c r="B141" s="96"/>
      <c r="C141" s="96"/>
      <c r="D141" s="96"/>
      <c r="E141" s="96"/>
      <c r="F141" s="96"/>
      <c r="G141" s="96"/>
      <c r="H141" s="96"/>
      <c r="I141" s="96"/>
      <c r="J141" s="96"/>
      <c r="K141" s="96"/>
      <c r="L141" s="96"/>
      <c r="M141" s="65"/>
    </row>
    <row r="142" spans="2:13" ht="17.25" customHeight="1">
      <c r="B142" s="96"/>
      <c r="C142" s="96"/>
      <c r="D142" s="96"/>
      <c r="E142" s="96"/>
      <c r="F142" s="96"/>
      <c r="G142" s="96"/>
      <c r="H142" s="96"/>
      <c r="I142" s="96"/>
      <c r="J142" s="96"/>
      <c r="K142" s="96"/>
      <c r="L142" s="96"/>
      <c r="M142" s="65"/>
    </row>
    <row r="143" spans="2:13" ht="17.25" customHeight="1">
      <c r="B143" s="96"/>
      <c r="C143" s="96"/>
      <c r="D143" s="96"/>
      <c r="E143" s="96"/>
      <c r="F143" s="96"/>
      <c r="G143" s="96"/>
      <c r="H143" s="96"/>
      <c r="I143" s="96"/>
      <c r="J143" s="96"/>
      <c r="K143" s="96"/>
      <c r="L143" s="96"/>
      <c r="M143" s="65"/>
    </row>
    <row r="144" spans="2:13" ht="17.25" customHeight="1">
      <c r="B144" s="96"/>
      <c r="C144" s="96"/>
      <c r="D144" s="96"/>
      <c r="E144" s="96"/>
      <c r="F144" s="96"/>
      <c r="G144" s="96"/>
      <c r="H144" s="96"/>
      <c r="I144" s="96"/>
      <c r="J144" s="96"/>
      <c r="K144" s="96"/>
      <c r="L144" s="96"/>
      <c r="M144" s="65"/>
    </row>
    <row r="145" spans="2:13" ht="17.25" customHeight="1">
      <c r="B145" s="96"/>
      <c r="C145" s="96"/>
      <c r="D145" s="96"/>
      <c r="E145" s="96"/>
      <c r="F145" s="96"/>
      <c r="G145" s="96"/>
      <c r="H145" s="96"/>
      <c r="I145" s="96"/>
      <c r="J145" s="96"/>
      <c r="K145" s="96"/>
      <c r="L145" s="96"/>
      <c r="M145" s="65"/>
    </row>
    <row r="146" spans="2:13" ht="17.25" customHeight="1">
      <c r="B146" s="96"/>
      <c r="C146" s="96"/>
      <c r="D146" s="96"/>
      <c r="E146" s="96"/>
      <c r="F146" s="96"/>
      <c r="G146" s="96"/>
      <c r="H146" s="96"/>
      <c r="I146" s="96"/>
      <c r="J146" s="96"/>
      <c r="K146" s="96"/>
      <c r="L146" s="96"/>
      <c r="M146" s="65"/>
    </row>
    <row r="147" spans="2:13" ht="17.25" customHeight="1">
      <c r="B147" s="96"/>
      <c r="C147" s="96"/>
      <c r="D147" s="96"/>
      <c r="E147" s="96"/>
      <c r="F147" s="96"/>
      <c r="G147" s="96"/>
      <c r="H147" s="96"/>
      <c r="I147" s="96"/>
      <c r="J147" s="96"/>
      <c r="K147" s="96"/>
      <c r="L147" s="96"/>
      <c r="M147" s="65"/>
    </row>
    <row r="148" spans="2:13" ht="17.25" customHeight="1">
      <c r="B148" s="96"/>
      <c r="C148" s="96"/>
      <c r="D148" s="96"/>
      <c r="E148" s="96"/>
      <c r="F148" s="96"/>
      <c r="G148" s="96"/>
      <c r="H148" s="96"/>
      <c r="I148" s="96"/>
      <c r="J148" s="96"/>
      <c r="K148" s="96"/>
      <c r="L148" s="96"/>
      <c r="M148" s="65"/>
    </row>
    <row r="149" spans="2:13" ht="17.25" customHeight="1">
      <c r="B149" s="96"/>
      <c r="C149" s="96"/>
      <c r="D149" s="96"/>
      <c r="E149" s="96"/>
      <c r="F149" s="96"/>
      <c r="G149" s="96"/>
      <c r="H149" s="96"/>
      <c r="I149" s="96"/>
      <c r="J149" s="96"/>
      <c r="K149" s="96"/>
      <c r="L149" s="96"/>
      <c r="M149" s="65"/>
    </row>
    <row r="150" spans="2:13" ht="17.25" customHeight="1">
      <c r="B150" s="96"/>
      <c r="C150" s="96"/>
      <c r="D150" s="96"/>
      <c r="E150" s="96"/>
      <c r="F150" s="96"/>
      <c r="G150" s="96"/>
      <c r="H150" s="96"/>
      <c r="I150" s="96"/>
      <c r="J150" s="96"/>
      <c r="K150" s="96"/>
      <c r="L150" s="96"/>
      <c r="M150" s="65"/>
    </row>
    <row r="151" spans="2:13" ht="17.25" customHeight="1">
      <c r="B151" s="96"/>
      <c r="C151" s="96"/>
      <c r="D151" s="96"/>
      <c r="E151" s="96"/>
      <c r="F151" s="96"/>
      <c r="G151" s="96"/>
      <c r="H151" s="96"/>
      <c r="I151" s="96"/>
      <c r="J151" s="96"/>
      <c r="K151" s="96"/>
      <c r="L151" s="96"/>
      <c r="M151" s="65"/>
    </row>
    <row r="152" spans="2:13" ht="17.25" customHeight="1">
      <c r="B152" s="96"/>
      <c r="C152" s="96"/>
      <c r="D152" s="96"/>
      <c r="E152" s="96"/>
      <c r="F152" s="96"/>
      <c r="G152" s="96"/>
      <c r="H152" s="96"/>
      <c r="I152" s="96"/>
      <c r="J152" s="96"/>
      <c r="K152" s="96"/>
      <c r="L152" s="96"/>
      <c r="M152" s="65"/>
    </row>
    <row r="153" spans="2:13" ht="17.25" customHeight="1">
      <c r="B153" s="96"/>
      <c r="C153" s="96"/>
      <c r="D153" s="96"/>
      <c r="E153" s="96"/>
      <c r="F153" s="96"/>
      <c r="G153" s="96"/>
      <c r="H153" s="96"/>
      <c r="I153" s="96"/>
      <c r="J153" s="96"/>
      <c r="K153" s="96"/>
      <c r="L153" s="96"/>
      <c r="M153" s="65"/>
    </row>
    <row r="154" spans="2:13" ht="17.25" customHeight="1">
      <c r="B154" s="96"/>
      <c r="C154" s="96"/>
      <c r="D154" s="96"/>
      <c r="E154" s="96"/>
      <c r="F154" s="96"/>
      <c r="G154" s="96"/>
      <c r="H154" s="96"/>
      <c r="I154" s="96"/>
      <c r="J154" s="96"/>
      <c r="K154" s="96"/>
      <c r="L154" s="96"/>
      <c r="M154" s="65"/>
    </row>
    <row r="155" spans="2:13" ht="17.25" customHeight="1">
      <c r="B155" s="96"/>
      <c r="C155" s="96"/>
      <c r="D155" s="96"/>
      <c r="E155" s="96"/>
      <c r="F155" s="96"/>
      <c r="G155" s="96"/>
      <c r="H155" s="96"/>
      <c r="I155" s="96"/>
      <c r="J155" s="96"/>
      <c r="K155" s="96"/>
      <c r="L155" s="96"/>
      <c r="M155" s="65"/>
    </row>
    <row r="156" spans="2:13" ht="17.25" customHeight="1">
      <c r="B156" s="96"/>
      <c r="C156" s="96"/>
      <c r="D156" s="96"/>
      <c r="E156" s="96"/>
      <c r="F156" s="96"/>
      <c r="G156" s="96"/>
      <c r="H156" s="96"/>
      <c r="I156" s="96"/>
      <c r="J156" s="96"/>
      <c r="K156" s="96"/>
      <c r="L156" s="96"/>
      <c r="M156" s="65"/>
    </row>
    <row r="157" spans="2:13" ht="17.25" customHeight="1">
      <c r="B157" s="96"/>
      <c r="C157" s="96"/>
      <c r="D157" s="96"/>
      <c r="E157" s="96"/>
      <c r="F157" s="96"/>
      <c r="G157" s="96"/>
      <c r="H157" s="96"/>
      <c r="I157" s="96"/>
      <c r="J157" s="96"/>
      <c r="K157" s="96"/>
      <c r="L157" s="96"/>
      <c r="M157" s="65"/>
    </row>
    <row r="158" spans="2:13" ht="17.25" customHeight="1">
      <c r="B158" s="96"/>
      <c r="C158" s="96"/>
      <c r="D158" s="96"/>
      <c r="E158" s="96"/>
      <c r="F158" s="96"/>
      <c r="G158" s="96"/>
      <c r="H158" s="96"/>
      <c r="I158" s="96"/>
      <c r="J158" s="96"/>
      <c r="K158" s="96"/>
      <c r="L158" s="96"/>
      <c r="M158" s="65"/>
    </row>
    <row r="159" spans="2:13" ht="17.25" customHeight="1">
      <c r="B159" s="96"/>
      <c r="C159" s="96"/>
      <c r="D159" s="96"/>
      <c r="E159" s="96"/>
      <c r="F159" s="96"/>
      <c r="G159" s="96"/>
      <c r="H159" s="96"/>
      <c r="I159" s="96"/>
      <c r="J159" s="96"/>
      <c r="K159" s="96"/>
      <c r="L159" s="96"/>
      <c r="M159" s="65"/>
    </row>
    <row r="160" spans="2:13" ht="17.25" customHeight="1">
      <c r="B160" s="96"/>
      <c r="C160" s="96"/>
      <c r="D160" s="96"/>
      <c r="E160" s="96"/>
      <c r="F160" s="96"/>
      <c r="G160" s="96"/>
      <c r="H160" s="96"/>
      <c r="I160" s="96"/>
      <c r="J160" s="96"/>
      <c r="K160" s="96"/>
      <c r="L160" s="96"/>
      <c r="M160" s="65"/>
    </row>
    <row r="161" spans="2:13" ht="17.25" customHeight="1">
      <c r="B161" s="96"/>
      <c r="C161" s="96"/>
      <c r="D161" s="96"/>
      <c r="E161" s="96"/>
      <c r="F161" s="96"/>
      <c r="G161" s="96"/>
      <c r="H161" s="96"/>
      <c r="I161" s="96"/>
      <c r="J161" s="96"/>
      <c r="K161" s="96"/>
      <c r="L161" s="96"/>
      <c r="M161" s="65"/>
    </row>
    <row r="162" spans="2:13" ht="17.25" customHeight="1">
      <c r="B162" s="96"/>
      <c r="C162" s="96"/>
      <c r="D162" s="96"/>
      <c r="E162" s="96"/>
      <c r="F162" s="96"/>
      <c r="G162" s="96"/>
      <c r="H162" s="96"/>
      <c r="I162" s="96"/>
      <c r="J162" s="96"/>
      <c r="K162" s="96"/>
      <c r="L162" s="96"/>
      <c r="M162" s="65"/>
    </row>
    <row r="163" spans="2:13" ht="17.25" customHeight="1">
      <c r="B163" s="96"/>
      <c r="C163" s="96"/>
      <c r="D163" s="96"/>
      <c r="E163" s="96"/>
      <c r="F163" s="96"/>
      <c r="G163" s="96"/>
      <c r="H163" s="96"/>
      <c r="I163" s="96"/>
      <c r="J163" s="96"/>
      <c r="K163" s="96"/>
      <c r="L163" s="96"/>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17.25" customHeight="1">
      <c r="B170" s="66"/>
      <c r="C170" s="67"/>
      <c r="D170" s="67"/>
      <c r="E170" s="67"/>
      <c r="F170" s="68"/>
      <c r="G170" s="68"/>
      <c r="H170" s="69"/>
      <c r="I170" s="69"/>
      <c r="J170" s="69"/>
      <c r="K170" s="70"/>
      <c r="L170" s="70"/>
      <c r="M170" s="65"/>
    </row>
    <row r="171" spans="2:13" ht="17.25" customHeight="1">
      <c r="B171" s="66"/>
      <c r="C171" s="67"/>
      <c r="D171" s="67"/>
      <c r="E171" s="67"/>
      <c r="F171" s="68"/>
      <c r="G171" s="68"/>
      <c r="H171" s="69"/>
      <c r="I171" s="69"/>
      <c r="J171" s="69"/>
      <c r="K171" s="70"/>
      <c r="L171" s="70"/>
      <c r="M171" s="65"/>
    </row>
    <row r="172" spans="2:13" ht="17.25" customHeight="1">
      <c r="B172" s="66"/>
      <c r="C172" s="67"/>
      <c r="D172" s="67"/>
      <c r="E172" s="67"/>
      <c r="F172" s="68"/>
      <c r="G172" s="68"/>
      <c r="H172" s="69"/>
      <c r="I172" s="69"/>
      <c r="J172" s="69"/>
      <c r="K172" s="70"/>
      <c r="L172" s="70"/>
      <c r="M172" s="65"/>
    </row>
    <row r="173" spans="2:13" ht="17.25" customHeight="1">
      <c r="B173" s="66"/>
      <c r="C173" s="67"/>
      <c r="D173" s="67"/>
      <c r="E173" s="67"/>
      <c r="F173" s="68"/>
      <c r="G173" s="68"/>
      <c r="H173" s="69"/>
      <c r="I173" s="69"/>
      <c r="J173" s="69"/>
      <c r="K173" s="70"/>
      <c r="L173" s="70"/>
      <c r="M173" s="65"/>
    </row>
    <row r="174" spans="2:13" ht="17.25" customHeight="1">
      <c r="B174" s="66"/>
      <c r="C174" s="67"/>
      <c r="D174" s="67"/>
      <c r="E174" s="67"/>
      <c r="F174" s="68"/>
      <c r="G174" s="68"/>
      <c r="H174" s="69"/>
      <c r="I174" s="69"/>
      <c r="J174" s="69"/>
      <c r="K174" s="70"/>
      <c r="L174" s="70"/>
      <c r="M174" s="65"/>
    </row>
    <row r="175" spans="2:13" ht="17.25" customHeight="1">
      <c r="B175" s="66"/>
      <c r="C175" s="67"/>
      <c r="D175" s="67"/>
      <c r="E175" s="67"/>
      <c r="F175" s="68"/>
      <c r="G175" s="68"/>
      <c r="H175" s="69"/>
      <c r="I175" s="69"/>
      <c r="J175" s="69"/>
      <c r="K175" s="70"/>
      <c r="L175" s="70"/>
      <c r="M175" s="65"/>
    </row>
    <row r="176" spans="2:13" ht="17.25" customHeight="1">
      <c r="B176" s="66"/>
      <c r="C176" s="67"/>
      <c r="D176" s="67"/>
      <c r="E176" s="67"/>
      <c r="F176" s="68"/>
      <c r="G176" s="68"/>
      <c r="H176" s="69"/>
      <c r="I176" s="69"/>
      <c r="J176" s="69"/>
      <c r="K176" s="70"/>
      <c r="L176" s="70"/>
      <c r="M176" s="65"/>
    </row>
    <row r="177" spans="2:13" ht="17.25" customHeight="1">
      <c r="B177" s="66"/>
      <c r="C177" s="67"/>
      <c r="D177" s="67"/>
      <c r="E177" s="67"/>
      <c r="F177" s="68"/>
      <c r="G177" s="68"/>
      <c r="H177" s="69"/>
      <c r="I177" s="69"/>
      <c r="J177" s="69"/>
      <c r="K177" s="70"/>
      <c r="L177" s="70"/>
      <c r="M177" s="65"/>
    </row>
    <row r="178" spans="2:13" ht="17.25" customHeight="1">
      <c r="B178" s="66"/>
      <c r="C178" s="67"/>
      <c r="D178" s="67"/>
      <c r="E178" s="67"/>
      <c r="F178" s="68"/>
      <c r="G178" s="68"/>
      <c r="H178" s="69"/>
      <c r="I178" s="69"/>
      <c r="J178" s="69"/>
      <c r="K178" s="70"/>
      <c r="L178" s="70"/>
      <c r="M178" s="65"/>
    </row>
    <row r="179" spans="2:13" ht="17.25" customHeight="1">
      <c r="B179" s="66"/>
      <c r="C179" s="67"/>
      <c r="D179" s="67"/>
      <c r="E179" s="67"/>
      <c r="F179" s="68"/>
      <c r="G179" s="68"/>
      <c r="H179" s="69"/>
      <c r="I179" s="69"/>
      <c r="J179" s="69"/>
      <c r="K179" s="70"/>
      <c r="L179" s="70"/>
      <c r="M179" s="65"/>
    </row>
    <row r="180" spans="2:13" ht="17.25" customHeight="1">
      <c r="B180" s="66"/>
      <c r="C180" s="67"/>
      <c r="D180" s="67"/>
      <c r="E180" s="67"/>
      <c r="F180" s="68"/>
      <c r="G180" s="68"/>
      <c r="H180" s="69"/>
      <c r="I180" s="69"/>
      <c r="J180" s="69"/>
      <c r="K180" s="70"/>
      <c r="L180" s="70"/>
      <c r="M180" s="65"/>
    </row>
    <row r="181" spans="2:13" ht="17.25" customHeight="1">
      <c r="B181" s="66"/>
      <c r="C181" s="67"/>
      <c r="D181" s="67"/>
      <c r="E181" s="67"/>
      <c r="F181" s="68"/>
      <c r="G181" s="68"/>
      <c r="H181" s="69"/>
      <c r="I181" s="69"/>
      <c r="J181" s="69"/>
      <c r="K181" s="70"/>
      <c r="L181" s="70"/>
      <c r="M181" s="65"/>
    </row>
    <row r="182" spans="2:13" ht="17.25" customHeight="1">
      <c r="B182" s="66"/>
      <c r="C182" s="67"/>
      <c r="D182" s="67"/>
      <c r="E182" s="67"/>
      <c r="F182" s="68"/>
      <c r="G182" s="68"/>
      <c r="H182" s="69"/>
      <c r="I182" s="69"/>
      <c r="J182" s="69"/>
      <c r="K182" s="70"/>
      <c r="L182" s="70"/>
      <c r="M182" s="65"/>
    </row>
    <row r="183" spans="2:13" ht="17.25" customHeight="1">
      <c r="B183" s="66"/>
      <c r="C183" s="67"/>
      <c r="D183" s="67"/>
      <c r="E183" s="67"/>
      <c r="F183" s="68"/>
      <c r="G183" s="68"/>
      <c r="H183" s="69"/>
      <c r="I183" s="69"/>
      <c r="J183" s="69"/>
      <c r="K183" s="70"/>
      <c r="L183" s="70"/>
      <c r="M183" s="65"/>
    </row>
    <row r="184" spans="2:13" ht="17.25" customHeight="1">
      <c r="B184" s="66"/>
      <c r="C184" s="67"/>
      <c r="D184" s="67"/>
      <c r="E184" s="67"/>
      <c r="F184" s="68"/>
      <c r="G184" s="68"/>
      <c r="H184" s="69"/>
      <c r="I184" s="69"/>
      <c r="J184" s="69"/>
      <c r="K184" s="70"/>
      <c r="L184" s="70"/>
      <c r="M184" s="65"/>
    </row>
    <row r="185" spans="2:13" ht="17.25" customHeight="1">
      <c r="B185" s="66"/>
      <c r="C185" s="67"/>
      <c r="D185" s="67"/>
      <c r="E185" s="67"/>
      <c r="F185" s="68"/>
      <c r="G185" s="68"/>
      <c r="H185" s="69"/>
      <c r="I185" s="69"/>
      <c r="J185" s="69"/>
      <c r="K185" s="70"/>
      <c r="L185" s="70"/>
      <c r="M185" s="65"/>
    </row>
    <row r="186" spans="2:13" ht="17.25" customHeight="1">
      <c r="B186" s="66"/>
      <c r="C186" s="67"/>
      <c r="D186" s="67"/>
      <c r="E186" s="67"/>
      <c r="F186" s="68"/>
      <c r="G186" s="68"/>
      <c r="H186" s="69"/>
      <c r="I186" s="69"/>
      <c r="J186" s="69"/>
      <c r="K186" s="70"/>
      <c r="L186" s="70"/>
      <c r="M186" s="65"/>
    </row>
    <row r="187" spans="2:13" ht="9.75">
      <c r="B187" s="66"/>
      <c r="C187" s="67"/>
      <c r="D187" s="67"/>
      <c r="E187" s="67"/>
      <c r="F187" s="68"/>
      <c r="G187" s="68"/>
      <c r="H187" s="69"/>
      <c r="I187" s="69"/>
      <c r="J187" s="69"/>
      <c r="K187" s="70"/>
      <c r="L187" s="70"/>
      <c r="M187" s="65"/>
    </row>
    <row r="188" spans="2:13" ht="9.75">
      <c r="B188" s="66"/>
      <c r="C188" s="67"/>
      <c r="D188" s="67"/>
      <c r="E188" s="67"/>
      <c r="F188" s="68"/>
      <c r="G188" s="68"/>
      <c r="H188" s="69"/>
      <c r="I188" s="69"/>
      <c r="J188" s="69"/>
      <c r="K188" s="70"/>
      <c r="L188" s="70"/>
      <c r="M188" s="65"/>
    </row>
    <row r="189" spans="2:13" ht="9.75">
      <c r="B189" s="66"/>
      <c r="C189" s="67"/>
      <c r="D189" s="67"/>
      <c r="E189" s="67"/>
      <c r="F189" s="68"/>
      <c r="G189" s="68"/>
      <c r="H189" s="69"/>
      <c r="I189" s="69"/>
      <c r="J189" s="69"/>
      <c r="K189" s="70"/>
      <c r="L189" s="70"/>
      <c r="M189" s="65"/>
    </row>
    <row r="190" spans="2:13" ht="9.75">
      <c r="B190" s="66"/>
      <c r="C190" s="67"/>
      <c r="D190" s="67"/>
      <c r="E190" s="67"/>
      <c r="F190" s="68"/>
      <c r="G190" s="68"/>
      <c r="H190" s="69"/>
      <c r="I190" s="69"/>
      <c r="J190" s="69"/>
      <c r="K190" s="70"/>
      <c r="L190" s="70"/>
      <c r="M190" s="65"/>
    </row>
    <row r="191" spans="2:13" ht="9.75">
      <c r="B191" s="66"/>
      <c r="C191" s="67"/>
      <c r="D191" s="67"/>
      <c r="E191" s="67"/>
      <c r="F191" s="68"/>
      <c r="G191" s="68"/>
      <c r="H191" s="69"/>
      <c r="I191" s="69"/>
      <c r="J191" s="69"/>
      <c r="K191" s="70"/>
      <c r="L191" s="70"/>
      <c r="M191" s="65"/>
    </row>
  </sheetData>
  <sheetProtection formatCells="0" formatColumns="0" formatRows="0" insertColumns="0" insertRows="0" insertHyperlinks="0" deleteColumns="0" deleteRows="0" sort="0" autoFilter="0" pivotTables="0"/>
  <mergeCells count="6">
    <mergeCell ref="C2:K3"/>
    <mergeCell ref="C4:L7"/>
    <mergeCell ref="B105:G105"/>
    <mergeCell ref="B106:L106"/>
    <mergeCell ref="B107:L107"/>
    <mergeCell ref="B108:L108"/>
  </mergeCells>
  <printOptions/>
  <pageMargins left="0.19" right="0.19" top="0.19" bottom="0.19" header="0" footer="0"/>
  <pageSetup fitToHeight="0" fitToWidth="1" horizontalDpi="360" verticalDpi="360" orientation="landscape" paperSize="9" scale="89" r:id="rId3"/>
  <headerFooter>
    <oddFooter>&amp;L&amp;"Arial,Regular"&amp;9Information Classification: Limited Access</oddFooter>
  </headerFooter>
  <rowBreaks count="4" manualBreakCount="4">
    <brk id="39" max="16" man="1"/>
    <brk id="77" max="255" man="1"/>
    <brk id="118" max="16" man="1"/>
    <brk id="162" max="13" man="1"/>
  </row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N188"/>
  <sheetViews>
    <sheetView showGridLines="0" zoomScaleSheetLayoutView="85" workbookViewId="0" topLeftCell="A1">
      <selection activeCell="J37" sqref="J37"/>
    </sheetView>
  </sheetViews>
  <sheetFormatPr defaultColWidth="9.33203125" defaultRowHeight="11.25"/>
  <cols>
    <col min="1" max="1" width="2.83203125" style="0" customWidth="1"/>
    <col min="2" max="2" width="38.33203125" style="0" customWidth="1"/>
    <col min="3" max="3" width="15.3320312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33203125" style="72" customWidth="1"/>
    <col min="11" max="11" width="17.33203125" style="8" customWidth="1"/>
    <col min="12" max="12" width="18.33203125" style="73" customWidth="1"/>
    <col min="13" max="13" width="17.83203125" style="11" customWidth="1"/>
    <col min="14" max="14" width="2.332031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148</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2504047633.28</v>
      </c>
      <c r="D11" s="26"/>
      <c r="E11" s="34" t="s">
        <v>43</v>
      </c>
      <c r="F11" s="34"/>
      <c r="G11" s="84" t="s">
        <v>42</v>
      </c>
      <c r="H11" s="36"/>
      <c r="I11" s="36"/>
      <c r="J11" s="34" t="s">
        <v>44</v>
      </c>
      <c r="K11" s="34"/>
      <c r="L11" s="35" t="s">
        <v>42</v>
      </c>
      <c r="M11" s="37"/>
      <c r="N11" s="32"/>
    </row>
    <row r="12" spans="1:14" ht="15" customHeight="1">
      <c r="A12" s="25"/>
      <c r="B12" s="33" t="s">
        <v>39</v>
      </c>
      <c r="C12" s="38">
        <v>38.74936493135557</v>
      </c>
      <c r="D12" s="26"/>
      <c r="E12" s="33" t="s">
        <v>45</v>
      </c>
      <c r="F12" s="33"/>
      <c r="G12" s="38">
        <v>55.578581272086105</v>
      </c>
      <c r="H12" s="39"/>
      <c r="I12" s="39"/>
      <c r="J12" s="33" t="s">
        <v>19</v>
      </c>
      <c r="K12" s="33"/>
      <c r="L12" s="38">
        <v>60.61</v>
      </c>
      <c r="M12" s="40"/>
      <c r="N12" s="32"/>
    </row>
    <row r="13" spans="1:14" ht="15" customHeight="1">
      <c r="A13" s="25"/>
      <c r="B13" s="33" t="s">
        <v>40</v>
      </c>
      <c r="C13" s="38">
        <v>45.3393008079472</v>
      </c>
      <c r="D13" s="26"/>
      <c r="E13" s="33" t="s">
        <v>46</v>
      </c>
      <c r="F13" s="33"/>
      <c r="G13" s="38">
        <v>2.89</v>
      </c>
      <c r="H13" s="39"/>
      <c r="I13" s="39"/>
      <c r="J13" s="33" t="s">
        <v>14</v>
      </c>
      <c r="K13" s="33"/>
      <c r="L13" s="38">
        <v>39.39</v>
      </c>
      <c r="M13" s="40"/>
      <c r="N13" s="32"/>
    </row>
    <row r="14" spans="1:14" ht="15" customHeight="1">
      <c r="A14" s="25"/>
      <c r="B14" s="25"/>
      <c r="C14" s="26"/>
      <c r="D14" s="26"/>
      <c r="E14" s="33" t="s">
        <v>47</v>
      </c>
      <c r="F14" s="33"/>
      <c r="G14" s="38">
        <v>8.3</v>
      </c>
      <c r="H14" s="39"/>
      <c r="I14" s="39"/>
      <c r="J14" s="33" t="s">
        <v>104</v>
      </c>
      <c r="K14" s="33"/>
      <c r="L14" s="38">
        <v>0</v>
      </c>
      <c r="M14" s="40"/>
      <c r="N14" s="32"/>
    </row>
    <row r="15" spans="1:14" ht="15" customHeight="1">
      <c r="A15" s="25"/>
      <c r="B15" s="34" t="s">
        <v>41</v>
      </c>
      <c r="C15" s="35" t="s">
        <v>42</v>
      </c>
      <c r="D15" s="26"/>
      <c r="E15" s="33" t="s">
        <v>48</v>
      </c>
      <c r="F15" s="33"/>
      <c r="G15" s="38">
        <v>13.26</v>
      </c>
      <c r="H15"/>
      <c r="I15"/>
      <c r="J15" s="33" t="s">
        <v>30</v>
      </c>
      <c r="K15" s="33"/>
      <c r="L15" s="38">
        <v>0</v>
      </c>
      <c r="M15"/>
      <c r="N15" s="32"/>
    </row>
    <row r="16" spans="1:14" ht="15" customHeight="1">
      <c r="A16" s="25"/>
      <c r="B16" s="33" t="s">
        <v>24</v>
      </c>
      <c r="C16" s="38">
        <v>47.16</v>
      </c>
      <c r="D16" s="26"/>
      <c r="E16" s="33" t="s">
        <v>52</v>
      </c>
      <c r="F16" s="33"/>
      <c r="G16" s="38">
        <v>14.2</v>
      </c>
      <c r="H16"/>
      <c r="I16"/>
      <c r="J16" s="33" t="s">
        <v>105</v>
      </c>
      <c r="K16" s="33"/>
      <c r="L16" s="38">
        <v>0</v>
      </c>
      <c r="M16"/>
      <c r="N16" s="32"/>
    </row>
    <row r="17" spans="1:14" ht="15" customHeight="1">
      <c r="A17" s="25"/>
      <c r="B17" s="33" t="s">
        <v>28</v>
      </c>
      <c r="C17" s="38">
        <v>46.71</v>
      </c>
      <c r="D17" s="26"/>
      <c r="E17" s="33" t="s">
        <v>51</v>
      </c>
      <c r="F17" s="33"/>
      <c r="G17" s="38">
        <v>5.77</v>
      </c>
      <c r="H17"/>
      <c r="I17"/>
      <c r="J17" s="33" t="s">
        <v>106</v>
      </c>
      <c r="K17" s="33"/>
      <c r="L17" s="38">
        <v>0</v>
      </c>
      <c r="M17"/>
      <c r="N17" s="32"/>
    </row>
    <row r="18" spans="1:14" ht="15" customHeight="1">
      <c r="A18" s="25"/>
      <c r="B18" s="33" t="s">
        <v>29</v>
      </c>
      <c r="C18" s="38">
        <v>6.13</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134</v>
      </c>
      <c r="D42" s="49" t="s">
        <v>17</v>
      </c>
      <c r="E42" s="49" t="s">
        <v>17</v>
      </c>
      <c r="F42" s="50">
        <v>45335</v>
      </c>
      <c r="G42" s="50" t="s">
        <v>13</v>
      </c>
      <c r="H42" s="51" t="s">
        <v>19</v>
      </c>
      <c r="I42" s="51" t="s">
        <v>20</v>
      </c>
      <c r="J42" s="51" t="s">
        <v>16</v>
      </c>
      <c r="K42" s="74">
        <v>24845122.43</v>
      </c>
      <c r="L42" s="75">
        <v>25000000</v>
      </c>
      <c r="M42" s="53">
        <v>0.9896938492093819</v>
      </c>
    </row>
    <row r="43" spans="2:13" ht="15.75" customHeight="1">
      <c r="B43" s="54" t="s">
        <v>25</v>
      </c>
      <c r="C43" s="49" t="s">
        <v>133</v>
      </c>
      <c r="D43" s="49" t="s">
        <v>17</v>
      </c>
      <c r="E43" s="49" t="s">
        <v>17</v>
      </c>
      <c r="F43" s="50">
        <v>45386</v>
      </c>
      <c r="G43" s="50" t="s">
        <v>13</v>
      </c>
      <c r="H43" s="51" t="s">
        <v>19</v>
      </c>
      <c r="I43" s="51" t="s">
        <v>20</v>
      </c>
      <c r="J43" s="51" t="s">
        <v>16</v>
      </c>
      <c r="K43" s="74">
        <v>8481390.77</v>
      </c>
      <c r="L43" s="75">
        <v>8600000</v>
      </c>
      <c r="M43" s="53">
        <v>0.3404546841280273</v>
      </c>
    </row>
    <row r="44" spans="2:13" ht="15.75" customHeight="1">
      <c r="B44" s="54" t="s">
        <v>25</v>
      </c>
      <c r="C44" s="49" t="s">
        <v>127</v>
      </c>
      <c r="D44" s="49" t="s">
        <v>17</v>
      </c>
      <c r="E44" s="49" t="s">
        <v>17</v>
      </c>
      <c r="F44" s="50">
        <v>45321</v>
      </c>
      <c r="G44" s="50" t="s">
        <v>13</v>
      </c>
      <c r="H44" s="51" t="s">
        <v>19</v>
      </c>
      <c r="I44" s="51" t="s">
        <v>20</v>
      </c>
      <c r="J44" s="51" t="s">
        <v>16</v>
      </c>
      <c r="K44" s="74">
        <v>32365640.29</v>
      </c>
      <c r="L44" s="75">
        <v>32500000</v>
      </c>
      <c r="M44" s="53">
        <v>1.2866020039721962</v>
      </c>
    </row>
    <row r="45" spans="2:13" ht="15.75" customHeight="1">
      <c r="B45" s="54" t="s">
        <v>25</v>
      </c>
      <c r="C45" s="49" t="s">
        <v>124</v>
      </c>
      <c r="D45" s="49" t="s">
        <v>17</v>
      </c>
      <c r="E45" s="49" t="s">
        <v>17</v>
      </c>
      <c r="F45" s="50">
        <v>45568</v>
      </c>
      <c r="G45" s="50" t="s">
        <v>13</v>
      </c>
      <c r="H45" s="51" t="s">
        <v>19</v>
      </c>
      <c r="I45" s="51" t="s">
        <v>20</v>
      </c>
      <c r="J45" s="51" t="s">
        <v>16</v>
      </c>
      <c r="K45" s="74">
        <v>9795361.56</v>
      </c>
      <c r="L45" s="75">
        <v>10200000</v>
      </c>
      <c r="M45" s="53">
        <v>0.40379509047742773</v>
      </c>
    </row>
    <row r="46" spans="2:13" ht="15.75" customHeight="1">
      <c r="B46" s="54" t="s">
        <v>25</v>
      </c>
      <c r="C46" s="49" t="s">
        <v>111</v>
      </c>
      <c r="D46" s="49" t="s">
        <v>17</v>
      </c>
      <c r="E46" s="49" t="s">
        <v>17</v>
      </c>
      <c r="F46" s="50">
        <v>45330</v>
      </c>
      <c r="G46" s="50" t="s">
        <v>13</v>
      </c>
      <c r="H46" s="51" t="s">
        <v>19</v>
      </c>
      <c r="I46" s="51" t="s">
        <v>20</v>
      </c>
      <c r="J46" s="51" t="s">
        <v>16</v>
      </c>
      <c r="K46" s="74">
        <v>57486546.18</v>
      </c>
      <c r="L46" s="75">
        <v>57800000</v>
      </c>
      <c r="M46" s="53">
        <v>2.2881721793720904</v>
      </c>
    </row>
    <row r="47" spans="2:13" ht="15.75" customHeight="1">
      <c r="B47" s="54" t="s">
        <v>25</v>
      </c>
      <c r="C47" s="49" t="s">
        <v>149</v>
      </c>
      <c r="D47" s="49" t="s">
        <v>17</v>
      </c>
      <c r="E47" s="49" t="s">
        <v>17</v>
      </c>
      <c r="F47" s="50">
        <v>45309</v>
      </c>
      <c r="G47" s="50" t="s">
        <v>13</v>
      </c>
      <c r="H47" s="51" t="s">
        <v>19</v>
      </c>
      <c r="I47" s="51" t="s">
        <v>20</v>
      </c>
      <c r="J47" s="51" t="s">
        <v>16</v>
      </c>
      <c r="K47" s="74">
        <v>14964781.33</v>
      </c>
      <c r="L47" s="75">
        <v>15000000</v>
      </c>
      <c r="M47" s="53">
        <v>0.593816309525629</v>
      </c>
    </row>
    <row r="48" spans="2:13" ht="15.75" customHeight="1">
      <c r="B48" s="54" t="s">
        <v>25</v>
      </c>
      <c r="C48" s="49" t="s">
        <v>140</v>
      </c>
      <c r="D48" s="49" t="s">
        <v>17</v>
      </c>
      <c r="E48" s="49" t="s">
        <v>17</v>
      </c>
      <c r="F48" s="50">
        <v>45428</v>
      </c>
      <c r="G48" s="50" t="s">
        <v>13</v>
      </c>
      <c r="H48" s="51" t="s">
        <v>19</v>
      </c>
      <c r="I48" s="51" t="s">
        <v>20</v>
      </c>
      <c r="J48" s="51" t="s">
        <v>16</v>
      </c>
      <c r="K48" s="74">
        <v>14605766.57</v>
      </c>
      <c r="L48" s="75">
        <v>14900000</v>
      </c>
      <c r="M48" s="53">
        <v>0.5898575341287915</v>
      </c>
    </row>
    <row r="49" spans="2:13" ht="15.75" customHeight="1">
      <c r="B49" s="54" t="s">
        <v>25</v>
      </c>
      <c r="C49" s="49" t="s">
        <v>141</v>
      </c>
      <c r="D49" s="49" t="s">
        <v>17</v>
      </c>
      <c r="E49" s="49" t="s">
        <v>17</v>
      </c>
      <c r="F49" s="50">
        <v>45596</v>
      </c>
      <c r="G49" s="50" t="s">
        <v>13</v>
      </c>
      <c r="H49" s="51" t="s">
        <v>19</v>
      </c>
      <c r="I49" s="51" t="s">
        <v>20</v>
      </c>
      <c r="J49" s="51" t="s">
        <v>16</v>
      </c>
      <c r="K49" s="74">
        <v>23924707.71</v>
      </c>
      <c r="L49" s="75">
        <v>25000000</v>
      </c>
      <c r="M49" s="53">
        <v>0.9896938492093819</v>
      </c>
    </row>
    <row r="50" spans="2:13" ht="15.75" customHeight="1">
      <c r="B50" s="54" t="s">
        <v>25</v>
      </c>
      <c r="C50" s="49" t="s">
        <v>150</v>
      </c>
      <c r="D50" s="49" t="s">
        <v>17</v>
      </c>
      <c r="E50" s="49" t="s">
        <v>17</v>
      </c>
      <c r="F50" s="50">
        <v>45328</v>
      </c>
      <c r="G50" s="50" t="s">
        <v>13</v>
      </c>
      <c r="H50" s="51" t="s">
        <v>19</v>
      </c>
      <c r="I50" s="51" t="s">
        <v>20</v>
      </c>
      <c r="J50" s="51" t="s">
        <v>16</v>
      </c>
      <c r="K50" s="74">
        <v>39794861.11</v>
      </c>
      <c r="L50" s="75">
        <v>40000000</v>
      </c>
      <c r="M50" s="53">
        <v>1.5835101587350107</v>
      </c>
    </row>
    <row r="51" spans="2:13" ht="15.75" customHeight="1">
      <c r="B51" s="54" t="s">
        <v>25</v>
      </c>
      <c r="C51" s="49" t="s">
        <v>151</v>
      </c>
      <c r="D51" s="49" t="s">
        <v>17</v>
      </c>
      <c r="E51" s="49" t="s">
        <v>17</v>
      </c>
      <c r="F51" s="50">
        <v>45391</v>
      </c>
      <c r="G51" s="50" t="s">
        <v>13</v>
      </c>
      <c r="H51" s="51" t="s">
        <v>19</v>
      </c>
      <c r="I51" s="51" t="s">
        <v>20</v>
      </c>
      <c r="J51" s="51" t="s">
        <v>16</v>
      </c>
      <c r="K51" s="74">
        <v>39429879.56</v>
      </c>
      <c r="L51" s="75">
        <v>40000000</v>
      </c>
      <c r="M51" s="53">
        <v>1.5835101587350107</v>
      </c>
    </row>
    <row r="52" spans="2:13" ht="15.75" customHeight="1">
      <c r="B52" s="54" t="s">
        <v>25</v>
      </c>
      <c r="C52" s="49" t="s">
        <v>109</v>
      </c>
      <c r="D52" s="49" t="s">
        <v>17</v>
      </c>
      <c r="E52" s="49" t="s">
        <v>17</v>
      </c>
      <c r="F52" s="50">
        <v>45512</v>
      </c>
      <c r="G52" s="50" t="s">
        <v>13</v>
      </c>
      <c r="H52" s="51" t="s">
        <v>19</v>
      </c>
      <c r="I52" s="51" t="s">
        <v>20</v>
      </c>
      <c r="J52" s="51" t="s">
        <v>16</v>
      </c>
      <c r="K52" s="74">
        <v>10078471.49</v>
      </c>
      <c r="L52" s="75">
        <v>10400000</v>
      </c>
      <c r="M52" s="53">
        <v>0.4117126412711028</v>
      </c>
    </row>
    <row r="53" spans="2:13" ht="15.75" customHeight="1">
      <c r="B53" s="54" t="s">
        <v>25</v>
      </c>
      <c r="C53" s="49" t="s">
        <v>118</v>
      </c>
      <c r="D53" s="49" t="s">
        <v>17</v>
      </c>
      <c r="E53" s="49" t="s">
        <v>17</v>
      </c>
      <c r="F53" s="50">
        <v>45379</v>
      </c>
      <c r="G53" s="50" t="s">
        <v>13</v>
      </c>
      <c r="H53" s="51" t="s">
        <v>19</v>
      </c>
      <c r="I53" s="51" t="s">
        <v>20</v>
      </c>
      <c r="J53" s="51" t="s">
        <v>16</v>
      </c>
      <c r="K53" s="74">
        <v>16883189.46</v>
      </c>
      <c r="L53" s="75">
        <v>17100000</v>
      </c>
      <c r="M53" s="53">
        <v>0.6769505928592171</v>
      </c>
    </row>
    <row r="54" spans="2:13" ht="15.75" customHeight="1">
      <c r="B54" s="54" t="s">
        <v>25</v>
      </c>
      <c r="C54" s="49" t="s">
        <v>119</v>
      </c>
      <c r="D54" s="49" t="s">
        <v>17</v>
      </c>
      <c r="E54" s="49" t="s">
        <v>17</v>
      </c>
      <c r="F54" s="50">
        <v>45314</v>
      </c>
      <c r="G54" s="50" t="s">
        <v>13</v>
      </c>
      <c r="H54" s="51" t="s">
        <v>19</v>
      </c>
      <c r="I54" s="51" t="s">
        <v>20</v>
      </c>
      <c r="J54" s="51" t="s">
        <v>16</v>
      </c>
      <c r="K54" s="74">
        <v>24225043.12</v>
      </c>
      <c r="L54" s="75">
        <v>24300000</v>
      </c>
      <c r="M54" s="53">
        <v>0.9619824214315191</v>
      </c>
    </row>
    <row r="55" spans="2:13" ht="15.75" customHeight="1">
      <c r="B55" s="54" t="s">
        <v>25</v>
      </c>
      <c r="C55" s="49" t="s">
        <v>152</v>
      </c>
      <c r="D55" s="49" t="s">
        <v>17</v>
      </c>
      <c r="E55" s="49" t="s">
        <v>17</v>
      </c>
      <c r="F55" s="50">
        <v>45625</v>
      </c>
      <c r="G55" s="50" t="s">
        <v>13</v>
      </c>
      <c r="H55" s="51" t="s">
        <v>19</v>
      </c>
      <c r="I55" s="51" t="s">
        <v>20</v>
      </c>
      <c r="J55" s="51" t="s">
        <v>16</v>
      </c>
      <c r="K55" s="74">
        <v>11703779.31</v>
      </c>
      <c r="L55" s="75">
        <v>12250000</v>
      </c>
      <c r="M55" s="53">
        <v>0.4849499861125971</v>
      </c>
    </row>
    <row r="56" spans="2:13" ht="15.75" customHeight="1">
      <c r="B56" s="54" t="s">
        <v>25</v>
      </c>
      <c r="C56" s="49" t="s">
        <v>100</v>
      </c>
      <c r="D56" s="49" t="s">
        <v>17</v>
      </c>
      <c r="E56" s="49" t="s">
        <v>17</v>
      </c>
      <c r="F56" s="50">
        <v>45316</v>
      </c>
      <c r="G56" s="50" t="s">
        <v>13</v>
      </c>
      <c r="H56" s="51" t="s">
        <v>19</v>
      </c>
      <c r="I56" s="51" t="s">
        <v>20</v>
      </c>
      <c r="J56" s="51" t="s">
        <v>16</v>
      </c>
      <c r="K56" s="74">
        <v>31592503.75</v>
      </c>
      <c r="L56" s="75">
        <v>31700000</v>
      </c>
      <c r="M56" s="53">
        <v>1.254931800797496</v>
      </c>
    </row>
    <row r="57" spans="2:13" ht="15.75" customHeight="1">
      <c r="B57" s="54" t="s">
        <v>25</v>
      </c>
      <c r="C57" s="49" t="s">
        <v>131</v>
      </c>
      <c r="D57" s="49" t="s">
        <v>17</v>
      </c>
      <c r="E57" s="49" t="s">
        <v>17</v>
      </c>
      <c r="F57" s="50">
        <v>45295</v>
      </c>
      <c r="G57" s="50" t="s">
        <v>13</v>
      </c>
      <c r="H57" s="51" t="s">
        <v>19</v>
      </c>
      <c r="I57" s="51" t="s">
        <v>20</v>
      </c>
      <c r="J57" s="51" t="s">
        <v>16</v>
      </c>
      <c r="K57" s="74">
        <v>73078625.14</v>
      </c>
      <c r="L57" s="75">
        <v>73100000</v>
      </c>
      <c r="M57" s="53">
        <v>2.8938648150882322</v>
      </c>
    </row>
    <row r="58" spans="2:13" ht="15.75" customHeight="1">
      <c r="B58" s="54" t="s">
        <v>25</v>
      </c>
      <c r="C58" s="49" t="s">
        <v>96</v>
      </c>
      <c r="D58" s="49" t="s">
        <v>17</v>
      </c>
      <c r="E58" s="49" t="s">
        <v>17</v>
      </c>
      <c r="F58" s="50">
        <v>45456</v>
      </c>
      <c r="G58" s="50" t="s">
        <v>13</v>
      </c>
      <c r="H58" s="51" t="s">
        <v>19</v>
      </c>
      <c r="I58" s="51" t="s">
        <v>20</v>
      </c>
      <c r="J58" s="51" t="s">
        <v>16</v>
      </c>
      <c r="K58" s="74">
        <v>36717260.15</v>
      </c>
      <c r="L58" s="75">
        <v>37600000</v>
      </c>
      <c r="M58" s="53">
        <v>1.48849954921091</v>
      </c>
    </row>
    <row r="59" spans="2:13" ht="15.75" customHeight="1">
      <c r="B59" s="54" t="s">
        <v>25</v>
      </c>
      <c r="C59" s="49" t="s">
        <v>107</v>
      </c>
      <c r="D59" s="49" t="s">
        <v>17</v>
      </c>
      <c r="E59" s="49" t="s">
        <v>17</v>
      </c>
      <c r="F59" s="50">
        <v>45323</v>
      </c>
      <c r="G59" s="50" t="s">
        <v>13</v>
      </c>
      <c r="H59" s="51" t="s">
        <v>19</v>
      </c>
      <c r="I59" s="51" t="s">
        <v>20</v>
      </c>
      <c r="J59" s="51" t="s">
        <v>16</v>
      </c>
      <c r="K59" s="74">
        <v>35641381.83</v>
      </c>
      <c r="L59" s="75">
        <v>35800000</v>
      </c>
      <c r="M59" s="53">
        <v>1.4172415920678347</v>
      </c>
    </row>
    <row r="60" spans="2:13" ht="15.75" customHeight="1">
      <c r="B60" s="54" t="s">
        <v>25</v>
      </c>
      <c r="C60" s="49" t="s">
        <v>97</v>
      </c>
      <c r="D60" s="49" t="s">
        <v>17</v>
      </c>
      <c r="E60" s="49" t="s">
        <v>17</v>
      </c>
      <c r="F60" s="50">
        <v>45302</v>
      </c>
      <c r="G60" s="50" t="s">
        <v>13</v>
      </c>
      <c r="H60" s="51" t="s">
        <v>19</v>
      </c>
      <c r="I60" s="51" t="s">
        <v>20</v>
      </c>
      <c r="J60" s="51" t="s">
        <v>16</v>
      </c>
      <c r="K60" s="74">
        <v>43842008.27</v>
      </c>
      <c r="L60" s="75">
        <v>43900000</v>
      </c>
      <c r="M60" s="53">
        <v>1.7379023992116744</v>
      </c>
    </row>
    <row r="61" spans="2:13" ht="15.75" customHeight="1">
      <c r="B61" s="54" t="s">
        <v>25</v>
      </c>
      <c r="C61" s="49" t="s">
        <v>101</v>
      </c>
      <c r="D61" s="49" t="s">
        <v>17</v>
      </c>
      <c r="E61" s="49" t="s">
        <v>17</v>
      </c>
      <c r="F61" s="50">
        <v>45484</v>
      </c>
      <c r="G61" s="50" t="s">
        <v>13</v>
      </c>
      <c r="H61" s="51" t="s">
        <v>19</v>
      </c>
      <c r="I61" s="51" t="s">
        <v>20</v>
      </c>
      <c r="J61" s="51" t="s">
        <v>16</v>
      </c>
      <c r="K61" s="74">
        <v>3696581.99</v>
      </c>
      <c r="L61" s="75">
        <v>3800000</v>
      </c>
      <c r="M61" s="53">
        <v>0.15043346507982602</v>
      </c>
    </row>
    <row r="62" spans="2:13" ht="15.75" customHeight="1">
      <c r="B62" s="54" t="s">
        <v>25</v>
      </c>
      <c r="C62" s="49" t="s">
        <v>142</v>
      </c>
      <c r="D62" s="49" t="s">
        <v>17</v>
      </c>
      <c r="E62" s="49" t="s">
        <v>17</v>
      </c>
      <c r="F62" s="50">
        <v>45414</v>
      </c>
      <c r="G62" s="50" t="s">
        <v>13</v>
      </c>
      <c r="H62" s="51" t="s">
        <v>19</v>
      </c>
      <c r="I62" s="51" t="s">
        <v>20</v>
      </c>
      <c r="J62" s="51" t="s">
        <v>16</v>
      </c>
      <c r="K62" s="74">
        <v>29463617.09</v>
      </c>
      <c r="L62" s="75">
        <v>30000000</v>
      </c>
      <c r="M62" s="53">
        <v>1.187632619051258</v>
      </c>
    </row>
    <row r="63" spans="2:13" ht="15.75" customHeight="1">
      <c r="B63" s="54" t="s">
        <v>25</v>
      </c>
      <c r="C63" s="49" t="s">
        <v>143</v>
      </c>
      <c r="D63" s="49" t="s">
        <v>17</v>
      </c>
      <c r="E63" s="49" t="s">
        <v>17</v>
      </c>
      <c r="F63" s="50">
        <v>45442</v>
      </c>
      <c r="G63" s="50" t="s">
        <v>13</v>
      </c>
      <c r="H63" s="51" t="s">
        <v>19</v>
      </c>
      <c r="I63" s="51" t="s">
        <v>20</v>
      </c>
      <c r="J63" s="51" t="s">
        <v>16</v>
      </c>
      <c r="K63" s="74">
        <v>34240927.78</v>
      </c>
      <c r="L63" s="75">
        <v>35000000</v>
      </c>
      <c r="M63" s="53">
        <v>1.3855713888931345</v>
      </c>
    </row>
    <row r="64" spans="2:13" ht="15.75" customHeight="1">
      <c r="B64" s="54" t="s">
        <v>25</v>
      </c>
      <c r="C64" s="49" t="s">
        <v>153</v>
      </c>
      <c r="D64" s="49" t="s">
        <v>17</v>
      </c>
      <c r="E64" s="49" t="s">
        <v>17</v>
      </c>
      <c r="F64" s="50">
        <v>45384</v>
      </c>
      <c r="G64" s="50" t="s">
        <v>13</v>
      </c>
      <c r="H64" s="51" t="s">
        <v>19</v>
      </c>
      <c r="I64" s="51" t="s">
        <v>20</v>
      </c>
      <c r="J64" s="51" t="s">
        <v>16</v>
      </c>
      <c r="K64" s="74">
        <v>34289686.61</v>
      </c>
      <c r="L64" s="75">
        <v>34750000</v>
      </c>
      <c r="M64" s="53">
        <v>1.3756744504010405</v>
      </c>
    </row>
    <row r="65" spans="2:13" ht="15.75" customHeight="1">
      <c r="B65" s="54" t="s">
        <v>25</v>
      </c>
      <c r="C65" s="49" t="s">
        <v>154</v>
      </c>
      <c r="D65" s="49" t="s">
        <v>17</v>
      </c>
      <c r="E65" s="49" t="s">
        <v>17</v>
      </c>
      <c r="F65" s="50">
        <v>45372</v>
      </c>
      <c r="G65" s="50" t="s">
        <v>13</v>
      </c>
      <c r="H65" s="51" t="s">
        <v>19</v>
      </c>
      <c r="I65" s="51" t="s">
        <v>20</v>
      </c>
      <c r="J65" s="51" t="s">
        <v>16</v>
      </c>
      <c r="K65" s="74">
        <v>19769144.45</v>
      </c>
      <c r="L65" s="75">
        <v>20000000</v>
      </c>
      <c r="M65" s="53">
        <v>0.7917550793675053</v>
      </c>
    </row>
    <row r="66" spans="2:13" ht="15.75" customHeight="1">
      <c r="B66" s="54" t="s">
        <v>25</v>
      </c>
      <c r="C66" s="49" t="s">
        <v>145</v>
      </c>
      <c r="D66" s="49" t="s">
        <v>17</v>
      </c>
      <c r="E66" s="49" t="s">
        <v>17</v>
      </c>
      <c r="F66" s="50">
        <v>45377</v>
      </c>
      <c r="G66" s="50" t="s">
        <v>13</v>
      </c>
      <c r="H66" s="51" t="s">
        <v>19</v>
      </c>
      <c r="I66" s="51" t="s">
        <v>20</v>
      </c>
      <c r="J66" s="51" t="s">
        <v>16</v>
      </c>
      <c r="K66" s="52">
        <v>29631800</v>
      </c>
      <c r="L66" s="52">
        <v>30000000</v>
      </c>
      <c r="M66" s="53">
        <v>1.187632619051258</v>
      </c>
    </row>
    <row r="67" spans="2:13" ht="15.75" customHeight="1">
      <c r="B67" s="54" t="s">
        <v>25</v>
      </c>
      <c r="C67" s="49" t="s">
        <v>144</v>
      </c>
      <c r="D67" s="49" t="s">
        <v>17</v>
      </c>
      <c r="E67" s="49" t="s">
        <v>17</v>
      </c>
      <c r="F67" s="50">
        <v>45435</v>
      </c>
      <c r="G67" s="50" t="s">
        <v>13</v>
      </c>
      <c r="H67" s="51" t="s">
        <v>19</v>
      </c>
      <c r="I67" s="51" t="s">
        <v>20</v>
      </c>
      <c r="J67" s="51" t="s">
        <v>16</v>
      </c>
      <c r="K67" s="52">
        <v>44074976.5</v>
      </c>
      <c r="L67" s="52">
        <v>45000000</v>
      </c>
      <c r="M67" s="53">
        <v>1.7814489285768873</v>
      </c>
    </row>
    <row r="68" spans="2:13" ht="15.75" customHeight="1">
      <c r="B68" s="54" t="s">
        <v>25</v>
      </c>
      <c r="C68" s="49" t="s">
        <v>138</v>
      </c>
      <c r="D68" s="49" t="s">
        <v>17</v>
      </c>
      <c r="E68" s="49" t="s">
        <v>17</v>
      </c>
      <c r="F68" s="50">
        <v>45344</v>
      </c>
      <c r="G68" s="50" t="s">
        <v>13</v>
      </c>
      <c r="H68" s="51" t="s">
        <v>19</v>
      </c>
      <c r="I68" s="51" t="s">
        <v>20</v>
      </c>
      <c r="J68" s="51" t="s">
        <v>16</v>
      </c>
      <c r="K68" s="52">
        <v>29776025</v>
      </c>
      <c r="L68" s="52">
        <v>30000000</v>
      </c>
      <c r="M68" s="53">
        <v>1.187632619051258</v>
      </c>
    </row>
    <row r="69" spans="2:13" ht="15.75" customHeight="1">
      <c r="B69" s="54" t="s">
        <v>25</v>
      </c>
      <c r="C69" s="49" t="s">
        <v>114</v>
      </c>
      <c r="D69" s="49" t="s">
        <v>17</v>
      </c>
      <c r="E69" s="49" t="s">
        <v>17</v>
      </c>
      <c r="F69" s="50">
        <v>45540</v>
      </c>
      <c r="G69" s="50" t="s">
        <v>13</v>
      </c>
      <c r="H69" s="51" t="s">
        <v>19</v>
      </c>
      <c r="I69" s="51" t="s">
        <v>20</v>
      </c>
      <c r="J69" s="51" t="s">
        <v>16</v>
      </c>
      <c r="K69" s="74">
        <v>4727975.48</v>
      </c>
      <c r="L69" s="75">
        <v>4900000</v>
      </c>
      <c r="M69" s="53">
        <v>0.19397999444503883</v>
      </c>
    </row>
    <row r="70" spans="2:13" ht="15.75" customHeight="1">
      <c r="B70" s="54" t="s">
        <v>25</v>
      </c>
      <c r="C70" s="49" t="s">
        <v>115</v>
      </c>
      <c r="D70" s="49" t="s">
        <v>17</v>
      </c>
      <c r="E70" s="49" t="s">
        <v>17</v>
      </c>
      <c r="F70" s="50">
        <v>45358</v>
      </c>
      <c r="G70" s="50" t="s">
        <v>13</v>
      </c>
      <c r="H70" s="51" t="s">
        <v>19</v>
      </c>
      <c r="I70" s="51" t="s">
        <v>20</v>
      </c>
      <c r="J70" s="51" t="s">
        <v>16</v>
      </c>
      <c r="K70" s="52">
        <v>4655023.61</v>
      </c>
      <c r="L70" s="52">
        <v>4700000</v>
      </c>
      <c r="M70" s="53">
        <v>0.18606244365136376</v>
      </c>
    </row>
    <row r="71" spans="2:13" ht="15.75" customHeight="1">
      <c r="B71" s="54" t="s">
        <v>25</v>
      </c>
      <c r="C71" s="49" t="s">
        <v>110</v>
      </c>
      <c r="D71" s="49" t="s">
        <v>17</v>
      </c>
      <c r="E71" s="49" t="s">
        <v>17</v>
      </c>
      <c r="F71" s="50">
        <v>45351</v>
      </c>
      <c r="G71" s="50" t="s">
        <v>13</v>
      </c>
      <c r="H71" s="51" t="s">
        <v>19</v>
      </c>
      <c r="I71" s="51" t="s">
        <v>20</v>
      </c>
      <c r="J71" s="51" t="s">
        <v>16</v>
      </c>
      <c r="K71" s="52">
        <v>24588503.97</v>
      </c>
      <c r="L71" s="52">
        <v>24800000</v>
      </c>
      <c r="M71" s="53">
        <v>0.9817762984157067</v>
      </c>
    </row>
    <row r="72" spans="2:13" ht="15.75" customHeight="1">
      <c r="B72" s="54" t="s">
        <v>25</v>
      </c>
      <c r="C72" s="49" t="s">
        <v>155</v>
      </c>
      <c r="D72" s="49" t="s">
        <v>17</v>
      </c>
      <c r="E72" s="49" t="s">
        <v>17</v>
      </c>
      <c r="F72" s="50">
        <v>45449</v>
      </c>
      <c r="G72" s="50" t="s">
        <v>13</v>
      </c>
      <c r="H72" s="51" t="s">
        <v>19</v>
      </c>
      <c r="I72" s="51" t="s">
        <v>20</v>
      </c>
      <c r="J72" s="51" t="s">
        <v>16</v>
      </c>
      <c r="K72" s="52">
        <v>32015992.91</v>
      </c>
      <c r="L72" s="52">
        <v>32750000</v>
      </c>
      <c r="M72" s="53">
        <v>1.29649894246429</v>
      </c>
    </row>
    <row r="73" spans="2:13" ht="15.75" customHeight="1">
      <c r="B73" s="54" t="s">
        <v>25</v>
      </c>
      <c r="C73" s="49" t="s">
        <v>120</v>
      </c>
      <c r="D73" s="49" t="s">
        <v>17</v>
      </c>
      <c r="E73" s="49" t="s">
        <v>17</v>
      </c>
      <c r="F73" s="50">
        <v>45307</v>
      </c>
      <c r="G73" s="50" t="s">
        <v>13</v>
      </c>
      <c r="H73" s="51" t="s">
        <v>19</v>
      </c>
      <c r="I73" s="51" t="s">
        <v>20</v>
      </c>
      <c r="J73" s="51" t="s">
        <v>16</v>
      </c>
      <c r="K73" s="74">
        <v>39718419.28</v>
      </c>
      <c r="L73" s="75">
        <v>39800000</v>
      </c>
      <c r="M73" s="53">
        <v>1.5755926079413358</v>
      </c>
    </row>
    <row r="74" spans="2:13" ht="15.75" customHeight="1">
      <c r="B74" s="54" t="s">
        <v>25</v>
      </c>
      <c r="C74" s="49" t="s">
        <v>117</v>
      </c>
      <c r="D74" s="49" t="s">
        <v>17</v>
      </c>
      <c r="E74" s="49" t="s">
        <v>17</v>
      </c>
      <c r="F74" s="50">
        <v>45293</v>
      </c>
      <c r="G74" s="50" t="s">
        <v>13</v>
      </c>
      <c r="H74" s="51" t="s">
        <v>19</v>
      </c>
      <c r="I74" s="51" t="s">
        <v>20</v>
      </c>
      <c r="J74" s="51" t="s">
        <v>16</v>
      </c>
      <c r="K74" s="52">
        <v>69200000</v>
      </c>
      <c r="L74" s="52">
        <v>69200000</v>
      </c>
      <c r="M74" s="53">
        <v>2.7394725746115687</v>
      </c>
    </row>
    <row r="75" spans="2:13" ht="15.75" customHeight="1">
      <c r="B75" s="54" t="s">
        <v>25</v>
      </c>
      <c r="C75" s="49" t="s">
        <v>137</v>
      </c>
      <c r="D75" s="49" t="s">
        <v>17</v>
      </c>
      <c r="E75" s="49" t="s">
        <v>17</v>
      </c>
      <c r="F75" s="50">
        <v>45421</v>
      </c>
      <c r="G75" s="50" t="s">
        <v>13</v>
      </c>
      <c r="H75" s="51" t="s">
        <v>19</v>
      </c>
      <c r="I75" s="51" t="s">
        <v>20</v>
      </c>
      <c r="J75" s="51" t="s">
        <v>16</v>
      </c>
      <c r="K75" s="52">
        <v>10009500.27</v>
      </c>
      <c r="L75" s="52">
        <v>10200000</v>
      </c>
      <c r="M75" s="53">
        <v>0.40379509047742773</v>
      </c>
    </row>
    <row r="76" spans="2:14" ht="20.25" customHeight="1">
      <c r="B76" s="54" t="s">
        <v>25</v>
      </c>
      <c r="C76" s="49" t="s">
        <v>146</v>
      </c>
      <c r="D76" s="49" t="s">
        <v>17</v>
      </c>
      <c r="E76" s="49" t="s">
        <v>17</v>
      </c>
      <c r="F76" s="50">
        <v>45370</v>
      </c>
      <c r="G76" s="50" t="s">
        <v>13</v>
      </c>
      <c r="H76" s="51" t="s">
        <v>19</v>
      </c>
      <c r="I76" s="51" t="s">
        <v>20</v>
      </c>
      <c r="J76" s="51" t="s">
        <v>16</v>
      </c>
      <c r="K76" s="52">
        <v>16808889.64</v>
      </c>
      <c r="L76" s="52">
        <v>17000000</v>
      </c>
      <c r="M76" s="53">
        <v>0.6729918174623796</v>
      </c>
      <c r="N76" s="47"/>
    </row>
    <row r="77" spans="2:14" ht="20.25" customHeight="1">
      <c r="B77" s="54" t="s">
        <v>25</v>
      </c>
      <c r="C77" s="49" t="s">
        <v>128</v>
      </c>
      <c r="D77" s="49" t="s">
        <v>17</v>
      </c>
      <c r="E77" s="49" t="s">
        <v>17</v>
      </c>
      <c r="F77" s="50">
        <v>45407</v>
      </c>
      <c r="G77" s="50" t="s">
        <v>13</v>
      </c>
      <c r="H77" s="51" t="s">
        <v>19</v>
      </c>
      <c r="I77" s="51" t="s">
        <v>20</v>
      </c>
      <c r="J77" s="51" t="s">
        <v>16</v>
      </c>
      <c r="K77" s="52">
        <v>14747062.5</v>
      </c>
      <c r="L77" s="52">
        <v>15000000</v>
      </c>
      <c r="M77" s="53">
        <v>0.593816309525629</v>
      </c>
      <c r="N77" s="47"/>
    </row>
    <row r="78" spans="2:14" ht="20.25" customHeight="1">
      <c r="B78" s="42" t="s">
        <v>1</v>
      </c>
      <c r="C78" s="43" t="s">
        <v>36</v>
      </c>
      <c r="D78" s="43" t="s">
        <v>2</v>
      </c>
      <c r="E78" s="43" t="s">
        <v>3</v>
      </c>
      <c r="F78" s="44" t="s">
        <v>4</v>
      </c>
      <c r="G78" s="44" t="s">
        <v>5</v>
      </c>
      <c r="H78" s="43" t="s">
        <v>8</v>
      </c>
      <c r="I78" s="43" t="s">
        <v>6</v>
      </c>
      <c r="J78" s="43" t="s">
        <v>7</v>
      </c>
      <c r="K78" s="45" t="s">
        <v>9</v>
      </c>
      <c r="L78" s="45" t="s">
        <v>10</v>
      </c>
      <c r="M78" s="46" t="s">
        <v>11</v>
      </c>
      <c r="N78" s="47" t="s">
        <v>49</v>
      </c>
    </row>
    <row r="79" spans="2:14" ht="20.25" customHeight="1">
      <c r="B79" s="48" t="s">
        <v>24</v>
      </c>
      <c r="C79" s="80"/>
      <c r="D79" s="80"/>
      <c r="E79" s="80"/>
      <c r="F79" s="81"/>
      <c r="G79" s="81"/>
      <c r="H79" s="80"/>
      <c r="I79" s="80"/>
      <c r="J79" s="80"/>
      <c r="K79" s="79"/>
      <c r="L79" s="79"/>
      <c r="M79" s="78"/>
      <c r="N79" s="47"/>
    </row>
    <row r="80" spans="2:14" ht="20.25" customHeight="1">
      <c r="B80" s="54" t="s">
        <v>25</v>
      </c>
      <c r="C80" s="49" t="s">
        <v>121</v>
      </c>
      <c r="D80" s="49" t="s">
        <v>17</v>
      </c>
      <c r="E80" s="49" t="s">
        <v>17</v>
      </c>
      <c r="F80" s="50">
        <v>45300</v>
      </c>
      <c r="G80" s="50" t="s">
        <v>13</v>
      </c>
      <c r="H80" s="51" t="s">
        <v>19</v>
      </c>
      <c r="I80" s="51" t="s">
        <v>20</v>
      </c>
      <c r="J80" s="51" t="s">
        <v>16</v>
      </c>
      <c r="K80" s="52">
        <v>54993387.52</v>
      </c>
      <c r="L80" s="52">
        <v>55050000</v>
      </c>
      <c r="M80" s="53">
        <v>2.1793058559590586</v>
      </c>
      <c r="N80" s="47"/>
    </row>
    <row r="81" spans="2:14" ht="20.25" customHeight="1">
      <c r="B81" s="54" t="s">
        <v>25</v>
      </c>
      <c r="C81" s="49" t="s">
        <v>156</v>
      </c>
      <c r="D81" s="49" t="s">
        <v>17</v>
      </c>
      <c r="E81" s="49" t="s">
        <v>17</v>
      </c>
      <c r="F81" s="50">
        <v>45463</v>
      </c>
      <c r="G81" s="50" t="s">
        <v>13</v>
      </c>
      <c r="H81" s="51" t="s">
        <v>19</v>
      </c>
      <c r="I81" s="51" t="s">
        <v>20</v>
      </c>
      <c r="J81" s="51" t="s">
        <v>16</v>
      </c>
      <c r="K81" s="52">
        <v>24394436.39</v>
      </c>
      <c r="L81" s="52">
        <v>25000000</v>
      </c>
      <c r="M81" s="53">
        <v>0.9896938492093819</v>
      </c>
      <c r="N81" s="47"/>
    </row>
    <row r="82" spans="2:14" ht="20.25" customHeight="1">
      <c r="B82" s="54" t="s">
        <v>25</v>
      </c>
      <c r="C82" s="49" t="s">
        <v>157</v>
      </c>
      <c r="D82" s="49" t="s">
        <v>17</v>
      </c>
      <c r="E82" s="49" t="s">
        <v>17</v>
      </c>
      <c r="F82" s="50">
        <v>45470</v>
      </c>
      <c r="G82" s="50" t="s">
        <v>13</v>
      </c>
      <c r="H82" s="51" t="s">
        <v>19</v>
      </c>
      <c r="I82" s="51" t="s">
        <v>20</v>
      </c>
      <c r="J82" s="51" t="s">
        <v>16</v>
      </c>
      <c r="K82" s="52">
        <v>14624194.59</v>
      </c>
      <c r="L82" s="52">
        <v>15000000</v>
      </c>
      <c r="M82" s="53">
        <v>0.593816309525629</v>
      </c>
      <c r="N82" s="47"/>
    </row>
    <row r="83" spans="2:14" ht="20.25" customHeight="1">
      <c r="B83" s="54" t="s">
        <v>25</v>
      </c>
      <c r="C83" s="49" t="s">
        <v>158</v>
      </c>
      <c r="D83" s="49" t="s">
        <v>17</v>
      </c>
      <c r="E83" s="49" t="s">
        <v>17</v>
      </c>
      <c r="F83" s="50">
        <v>45405</v>
      </c>
      <c r="G83" s="50" t="s">
        <v>13</v>
      </c>
      <c r="H83" s="51" t="s">
        <v>19</v>
      </c>
      <c r="I83" s="51" t="s">
        <v>20</v>
      </c>
      <c r="J83" s="51" t="s">
        <v>16</v>
      </c>
      <c r="K83" s="52">
        <v>29512800</v>
      </c>
      <c r="L83" s="52">
        <v>30000000</v>
      </c>
      <c r="M83" s="53">
        <v>1.187632619051258</v>
      </c>
      <c r="N83" s="47"/>
    </row>
    <row r="84" spans="2:13" ht="15.75" customHeight="1">
      <c r="B84" s="54" t="s">
        <v>81</v>
      </c>
      <c r="C84" s="49" t="s">
        <v>112</v>
      </c>
      <c r="D84" s="49" t="s">
        <v>17</v>
      </c>
      <c r="E84" s="49" t="s">
        <v>17</v>
      </c>
      <c r="F84" s="50">
        <v>45504</v>
      </c>
      <c r="G84" s="50">
        <v>45292</v>
      </c>
      <c r="H84" s="51" t="s">
        <v>19</v>
      </c>
      <c r="I84" s="51" t="s">
        <v>20</v>
      </c>
      <c r="J84" s="51" t="s">
        <v>84</v>
      </c>
      <c r="K84" s="52">
        <v>31203854.13</v>
      </c>
      <c r="L84" s="52">
        <v>31200000</v>
      </c>
      <c r="M84" s="53">
        <v>1.2351379238133084</v>
      </c>
    </row>
    <row r="85" spans="2:13" ht="15.75" customHeight="1">
      <c r="B85" s="54" t="s">
        <v>81</v>
      </c>
      <c r="C85" s="49" t="s">
        <v>147</v>
      </c>
      <c r="D85" s="49" t="s">
        <v>17</v>
      </c>
      <c r="E85" s="49" t="s">
        <v>17</v>
      </c>
      <c r="F85" s="50">
        <v>45596</v>
      </c>
      <c r="G85" s="50">
        <v>45292</v>
      </c>
      <c r="H85" s="51" t="s">
        <v>19</v>
      </c>
      <c r="I85" s="51" t="s">
        <v>20</v>
      </c>
      <c r="J85" s="51" t="s">
        <v>84</v>
      </c>
      <c r="K85" s="74">
        <v>33029367.15</v>
      </c>
      <c r="L85" s="75">
        <v>33000000</v>
      </c>
      <c r="M85" s="53">
        <v>1.306395880956384</v>
      </c>
    </row>
    <row r="86" spans="2:13" ht="15.75" customHeight="1">
      <c r="B86" s="56" t="s">
        <v>18</v>
      </c>
      <c r="C86" s="57"/>
      <c r="D86" s="57" t="s">
        <v>54</v>
      </c>
      <c r="E86" s="57" t="s">
        <v>54</v>
      </c>
      <c r="F86" s="58"/>
      <c r="G86" s="58"/>
      <c r="H86" s="59"/>
      <c r="I86" s="59"/>
      <c r="J86" s="59"/>
      <c r="K86" s="76">
        <f>SUM(K42:K85)</f>
        <v>1178628486.89</v>
      </c>
      <c r="L86" s="77">
        <f>SUM(L42:L85)</f>
        <v>1191300000</v>
      </c>
      <c r="M86" s="60">
        <f>SUM(M42:M85)</f>
        <v>47.16089130252546</v>
      </c>
    </row>
    <row r="87" spans="2:13" ht="15.75" customHeight="1">
      <c r="B87" s="48" t="s">
        <v>30</v>
      </c>
      <c r="C87" s="49"/>
      <c r="D87" s="49"/>
      <c r="E87" s="49"/>
      <c r="F87" s="50"/>
      <c r="G87" s="50"/>
      <c r="H87" s="51"/>
      <c r="I87" s="51"/>
      <c r="J87" s="51"/>
      <c r="K87" s="97"/>
      <c r="L87" s="97"/>
      <c r="M87" s="98"/>
    </row>
    <row r="88" spans="2:13" ht="15.75" customHeight="1">
      <c r="B88" s="54" t="s">
        <v>29</v>
      </c>
      <c r="C88" s="49" t="s">
        <v>31</v>
      </c>
      <c r="D88" s="49" t="s">
        <v>13</v>
      </c>
      <c r="E88" s="49" t="s">
        <v>13</v>
      </c>
      <c r="F88" s="50">
        <v>45292</v>
      </c>
      <c r="G88" s="50" t="s">
        <v>13</v>
      </c>
      <c r="H88" s="51" t="s">
        <v>19</v>
      </c>
      <c r="I88" s="51" t="s">
        <v>20</v>
      </c>
      <c r="J88" s="51" t="s">
        <v>13</v>
      </c>
      <c r="K88" s="52">
        <v>154733684.05</v>
      </c>
      <c r="L88" s="52">
        <v>154733684.05</v>
      </c>
      <c r="M88" s="53">
        <v>6.125559014791714</v>
      </c>
    </row>
    <row r="89" spans="2:13" ht="15.75" customHeight="1">
      <c r="B89" s="56" t="s">
        <v>18</v>
      </c>
      <c r="C89" s="49"/>
      <c r="D89" s="49"/>
      <c r="E89" s="49"/>
      <c r="F89" s="50"/>
      <c r="G89" s="50"/>
      <c r="H89" s="51"/>
      <c r="I89" s="51"/>
      <c r="J89" s="51"/>
      <c r="K89" s="99">
        <f>SUM(K88)</f>
        <v>154733684.05</v>
      </c>
      <c r="L89" s="99">
        <f>SUM(L88)</f>
        <v>154733684.05</v>
      </c>
      <c r="M89" s="100">
        <f>SUM(M88)</f>
        <v>6.125559014791714</v>
      </c>
    </row>
    <row r="90" spans="2:13" ht="15.75" customHeight="1">
      <c r="B90" s="48" t="s">
        <v>28</v>
      </c>
      <c r="C90" s="49"/>
      <c r="D90" s="49"/>
      <c r="E90" s="49"/>
      <c r="F90" s="50"/>
      <c r="G90" s="50"/>
      <c r="H90" s="51"/>
      <c r="I90" s="51"/>
      <c r="J90" s="51"/>
      <c r="K90" s="99"/>
      <c r="L90" s="99"/>
      <c r="M90" s="100"/>
    </row>
    <row r="91" spans="2:13" ht="15" customHeight="1">
      <c r="B91" s="54" t="s">
        <v>60</v>
      </c>
      <c r="C91" s="49" t="s">
        <v>13</v>
      </c>
      <c r="D91" s="49" t="s">
        <v>17</v>
      </c>
      <c r="E91" s="49" t="s">
        <v>35</v>
      </c>
      <c r="F91" s="50">
        <v>45293</v>
      </c>
      <c r="G91" s="61" t="s">
        <v>13</v>
      </c>
      <c r="H91" s="51" t="s">
        <v>135</v>
      </c>
      <c r="I91" s="51" t="s">
        <v>135</v>
      </c>
      <c r="J91" s="51" t="s">
        <v>16</v>
      </c>
      <c r="K91" s="74">
        <v>75000000</v>
      </c>
      <c r="L91" s="75">
        <v>75000000</v>
      </c>
      <c r="M91" s="53">
        <v>2.9690815476281456</v>
      </c>
    </row>
    <row r="92" spans="2:13" ht="15" customHeight="1">
      <c r="B92" s="54" t="s">
        <v>56</v>
      </c>
      <c r="C92" s="49" t="s">
        <v>13</v>
      </c>
      <c r="D92" s="49" t="s">
        <v>17</v>
      </c>
      <c r="E92" s="49" t="s">
        <v>35</v>
      </c>
      <c r="F92" s="50">
        <v>45293</v>
      </c>
      <c r="G92" s="50" t="s">
        <v>13</v>
      </c>
      <c r="H92" s="51" t="s">
        <v>14</v>
      </c>
      <c r="I92" s="51" t="s">
        <v>20</v>
      </c>
      <c r="J92" s="51" t="s">
        <v>16</v>
      </c>
      <c r="K92" s="74">
        <v>100000000</v>
      </c>
      <c r="L92" s="75">
        <v>100000000</v>
      </c>
      <c r="M92" s="53">
        <v>3.9587753968375274</v>
      </c>
    </row>
    <row r="93" spans="2:13" ht="15" customHeight="1">
      <c r="B93" s="54" t="s">
        <v>26</v>
      </c>
      <c r="C93" s="49" t="s">
        <v>13</v>
      </c>
      <c r="D93" s="49" t="s">
        <v>12</v>
      </c>
      <c r="E93" s="49" t="s">
        <v>12</v>
      </c>
      <c r="F93" s="50">
        <v>45293</v>
      </c>
      <c r="G93" s="50" t="s">
        <v>13</v>
      </c>
      <c r="H93" s="51" t="s">
        <v>14</v>
      </c>
      <c r="I93" s="51" t="s">
        <v>20</v>
      </c>
      <c r="J93" s="51" t="s">
        <v>16</v>
      </c>
      <c r="K93" s="74">
        <v>200000000</v>
      </c>
      <c r="L93" s="75">
        <v>200000000</v>
      </c>
      <c r="M93" s="53">
        <v>7.917550793675055</v>
      </c>
    </row>
    <row r="94" spans="2:13" ht="15" customHeight="1">
      <c r="B94" s="54" t="s">
        <v>55</v>
      </c>
      <c r="C94" s="49" t="s">
        <v>13</v>
      </c>
      <c r="D94" s="49" t="s">
        <v>17</v>
      </c>
      <c r="E94" s="49" t="s">
        <v>17</v>
      </c>
      <c r="F94" s="50">
        <v>45293</v>
      </c>
      <c r="G94" s="50" t="s">
        <v>13</v>
      </c>
      <c r="H94" s="51" t="s">
        <v>14</v>
      </c>
      <c r="I94" s="51" t="s">
        <v>20</v>
      </c>
      <c r="J94" s="51" t="s">
        <v>16</v>
      </c>
      <c r="K94" s="52">
        <v>200000000</v>
      </c>
      <c r="L94" s="52">
        <v>200000000</v>
      </c>
      <c r="M94" s="53">
        <v>7.917550793675055</v>
      </c>
    </row>
    <row r="95" spans="2:13" ht="15" customHeight="1">
      <c r="B95" s="54" t="s">
        <v>27</v>
      </c>
      <c r="C95" s="49" t="s">
        <v>13</v>
      </c>
      <c r="D95" s="49" t="s">
        <v>17</v>
      </c>
      <c r="E95" s="49" t="s">
        <v>17</v>
      </c>
      <c r="F95" s="50">
        <v>45293</v>
      </c>
      <c r="G95" s="50" t="s">
        <v>13</v>
      </c>
      <c r="H95" s="51" t="s">
        <v>14</v>
      </c>
      <c r="I95" s="51" t="s">
        <v>15</v>
      </c>
      <c r="J95" s="51" t="s">
        <v>16</v>
      </c>
      <c r="K95" s="74">
        <v>145000000</v>
      </c>
      <c r="L95" s="75">
        <v>145000000</v>
      </c>
      <c r="M95" s="53">
        <v>5.740224325414414</v>
      </c>
    </row>
    <row r="96" spans="2:13" ht="15" customHeight="1">
      <c r="B96" s="54" t="s">
        <v>62</v>
      </c>
      <c r="C96" s="49" t="s">
        <v>13</v>
      </c>
      <c r="D96" s="49" t="s">
        <v>17</v>
      </c>
      <c r="E96" s="49" t="s">
        <v>12</v>
      </c>
      <c r="F96" s="50">
        <v>45293</v>
      </c>
      <c r="G96" s="50" t="s">
        <v>13</v>
      </c>
      <c r="H96" s="51" t="s">
        <v>14</v>
      </c>
      <c r="I96" s="51" t="s">
        <v>20</v>
      </c>
      <c r="J96" s="51" t="s">
        <v>16</v>
      </c>
      <c r="K96" s="74">
        <v>150000000</v>
      </c>
      <c r="L96" s="75">
        <v>150000000</v>
      </c>
      <c r="M96" s="53">
        <v>5.938163095256291</v>
      </c>
    </row>
    <row r="97" spans="2:13" ht="15" customHeight="1">
      <c r="B97" s="54" t="s">
        <v>57</v>
      </c>
      <c r="C97" s="49" t="s">
        <v>13</v>
      </c>
      <c r="D97" s="49" t="s">
        <v>35</v>
      </c>
      <c r="E97" s="49" t="s">
        <v>35</v>
      </c>
      <c r="F97" s="50">
        <v>45293</v>
      </c>
      <c r="G97" s="50" t="s">
        <v>13</v>
      </c>
      <c r="H97" s="51" t="s">
        <v>19</v>
      </c>
      <c r="I97" s="51" t="s">
        <v>135</v>
      </c>
      <c r="J97" s="51" t="s">
        <v>16</v>
      </c>
      <c r="K97" s="74">
        <v>50000000</v>
      </c>
      <c r="L97" s="75">
        <v>50000000</v>
      </c>
      <c r="M97" s="53">
        <v>1.9793876984187637</v>
      </c>
    </row>
    <row r="98" spans="2:13" ht="15" customHeight="1">
      <c r="B98" s="54" t="s">
        <v>23</v>
      </c>
      <c r="C98" s="49" t="s">
        <v>13</v>
      </c>
      <c r="D98" s="49" t="s">
        <v>12</v>
      </c>
      <c r="E98" s="49" t="s">
        <v>12</v>
      </c>
      <c r="F98" s="50">
        <v>45293</v>
      </c>
      <c r="G98" s="61" t="s">
        <v>13</v>
      </c>
      <c r="H98" s="51" t="s">
        <v>14</v>
      </c>
      <c r="I98" s="51" t="s">
        <v>15</v>
      </c>
      <c r="J98" s="51" t="s">
        <v>16</v>
      </c>
      <c r="K98" s="74">
        <v>125000000</v>
      </c>
      <c r="L98" s="75">
        <v>125000000</v>
      </c>
      <c r="M98" s="53">
        <v>4.948469246046909</v>
      </c>
    </row>
    <row r="99" spans="2:13" ht="15" customHeight="1">
      <c r="B99" s="54" t="s">
        <v>34</v>
      </c>
      <c r="C99" s="49" t="s">
        <v>13</v>
      </c>
      <c r="D99" s="49" t="s">
        <v>17</v>
      </c>
      <c r="E99" s="49" t="s">
        <v>35</v>
      </c>
      <c r="F99" s="50">
        <v>45293</v>
      </c>
      <c r="G99" s="61" t="s">
        <v>13</v>
      </c>
      <c r="H99" s="51" t="s">
        <v>19</v>
      </c>
      <c r="I99" s="51" t="s">
        <v>20</v>
      </c>
      <c r="J99" s="51" t="s">
        <v>16</v>
      </c>
      <c r="K99" s="74">
        <v>135000000</v>
      </c>
      <c r="L99" s="75">
        <v>135000000</v>
      </c>
      <c r="M99" s="53">
        <v>5.344346785730662</v>
      </c>
    </row>
    <row r="100" spans="2:13" ht="18.75" customHeight="1">
      <c r="B100" s="56" t="s">
        <v>18</v>
      </c>
      <c r="C100" s="57"/>
      <c r="D100" s="57" t="s">
        <v>54</v>
      </c>
      <c r="E100" s="57" t="s">
        <v>54</v>
      </c>
      <c r="F100" s="58"/>
      <c r="G100" s="58"/>
      <c r="H100" s="59"/>
      <c r="I100" s="59"/>
      <c r="J100" s="59"/>
      <c r="K100" s="76">
        <f>SUM(K91:K99)</f>
        <v>1180000000</v>
      </c>
      <c r="L100" s="77">
        <f>SUM(L91:L99)</f>
        <v>1180000000</v>
      </c>
      <c r="M100" s="60">
        <f>SUM(M91:M99)</f>
        <v>46.713549682682824</v>
      </c>
    </row>
    <row r="101" spans="2:13" ht="18" customHeight="1">
      <c r="B101" s="12" t="s">
        <v>21</v>
      </c>
      <c r="C101" s="13"/>
      <c r="D101" s="13"/>
      <c r="E101" s="13"/>
      <c r="F101" s="14"/>
      <c r="G101" s="14"/>
      <c r="H101" s="15"/>
      <c r="I101" s="15"/>
      <c r="J101" s="15"/>
      <c r="K101" s="16">
        <f>K86+K100+K89</f>
        <v>2513362170.9400005</v>
      </c>
      <c r="L101" s="16">
        <f>L86+L100+L89</f>
        <v>2526033684.05</v>
      </c>
      <c r="M101" s="88">
        <f>M86+M100+M89</f>
        <v>100</v>
      </c>
    </row>
    <row r="102" spans="2:13" ht="15" customHeight="1">
      <c r="B102" s="107" t="s">
        <v>22</v>
      </c>
      <c r="C102" s="107"/>
      <c r="D102" s="107"/>
      <c r="E102" s="107"/>
      <c r="F102" s="107"/>
      <c r="G102" s="107"/>
      <c r="H102" s="62"/>
      <c r="I102" s="62"/>
      <c r="J102" s="62"/>
      <c r="K102" s="63"/>
      <c r="L102" s="64"/>
      <c r="M102" s="65"/>
    </row>
    <row r="103" spans="2:13" ht="17.25" customHeight="1">
      <c r="B103" s="107" t="s">
        <v>50</v>
      </c>
      <c r="C103" s="107"/>
      <c r="D103" s="107"/>
      <c r="E103" s="107"/>
      <c r="F103" s="107"/>
      <c r="G103" s="107"/>
      <c r="H103" s="107"/>
      <c r="I103" s="107"/>
      <c r="J103" s="107"/>
      <c r="K103" s="107"/>
      <c r="L103" s="107"/>
      <c r="M103" s="65"/>
    </row>
    <row r="104" spans="2:13" ht="18" customHeight="1">
      <c r="B104" s="108" t="s">
        <v>37</v>
      </c>
      <c r="C104" s="108"/>
      <c r="D104" s="108"/>
      <c r="E104" s="108"/>
      <c r="F104" s="108"/>
      <c r="G104" s="108"/>
      <c r="H104" s="108"/>
      <c r="I104" s="108"/>
      <c r="J104" s="108"/>
      <c r="K104" s="108"/>
      <c r="L104" s="108"/>
      <c r="M104" s="65"/>
    </row>
    <row r="105" spans="2:13" ht="19.5" customHeight="1">
      <c r="B105" s="108" t="s">
        <v>63</v>
      </c>
      <c r="C105" s="108"/>
      <c r="D105" s="108"/>
      <c r="E105" s="108"/>
      <c r="F105" s="108"/>
      <c r="G105" s="108"/>
      <c r="H105" s="108"/>
      <c r="I105" s="108"/>
      <c r="J105" s="108"/>
      <c r="K105" s="108"/>
      <c r="L105" s="108"/>
      <c r="M105" s="65"/>
    </row>
    <row r="106" spans="2:13" ht="12.75" customHeight="1">
      <c r="B106" s="95"/>
      <c r="C106" s="95"/>
      <c r="D106" s="95"/>
      <c r="E106" s="95"/>
      <c r="F106" s="95"/>
      <c r="G106" s="95"/>
      <c r="H106" s="95"/>
      <c r="I106" s="95"/>
      <c r="J106" s="95"/>
      <c r="K106" s="95"/>
      <c r="L106" s="95"/>
      <c r="M106" s="65"/>
    </row>
    <row r="107" spans="2:13" ht="12.75" customHeight="1">
      <c r="B107" s="95"/>
      <c r="C107" s="95"/>
      <c r="D107" s="95"/>
      <c r="E107" s="95"/>
      <c r="F107" s="95"/>
      <c r="G107" s="95"/>
      <c r="H107" s="95"/>
      <c r="I107" s="95"/>
      <c r="J107" s="95"/>
      <c r="K107" s="95"/>
      <c r="L107" s="95"/>
      <c r="M107" s="65"/>
    </row>
    <row r="108" spans="2:13" ht="12.75" customHeight="1">
      <c r="B108" s="95"/>
      <c r="C108" s="95"/>
      <c r="D108" s="95"/>
      <c r="E108" s="95"/>
      <c r="F108" s="95"/>
      <c r="G108" s="95"/>
      <c r="H108" s="95"/>
      <c r="I108" s="95"/>
      <c r="J108" s="95"/>
      <c r="K108" s="95"/>
      <c r="L108" s="95"/>
      <c r="M108" s="65"/>
    </row>
    <row r="109" spans="2:13" ht="12.75" customHeight="1">
      <c r="B109" s="95"/>
      <c r="C109" s="95"/>
      <c r="D109" s="95"/>
      <c r="E109" s="95"/>
      <c r="F109" s="95"/>
      <c r="G109" s="95"/>
      <c r="H109" s="95"/>
      <c r="I109" s="95"/>
      <c r="J109" s="95"/>
      <c r="K109" s="95"/>
      <c r="L109" s="95"/>
      <c r="M109" s="65"/>
    </row>
    <row r="110" spans="2:13" ht="12.75" customHeight="1">
      <c r="B110" s="95"/>
      <c r="C110" s="95"/>
      <c r="D110" s="95"/>
      <c r="E110" s="95"/>
      <c r="F110" s="95"/>
      <c r="G110" s="95"/>
      <c r="H110" s="95"/>
      <c r="I110" s="95"/>
      <c r="J110" s="95"/>
      <c r="K110" s="95"/>
      <c r="L110" s="95"/>
      <c r="M110" s="65"/>
    </row>
    <row r="111" spans="2:13" ht="12.75" customHeight="1">
      <c r="B111" s="95"/>
      <c r="C111" s="95"/>
      <c r="D111" s="95"/>
      <c r="E111" s="95"/>
      <c r="F111" s="95"/>
      <c r="G111" s="95"/>
      <c r="H111" s="95"/>
      <c r="I111" s="95"/>
      <c r="J111" s="95"/>
      <c r="K111" s="95"/>
      <c r="L111" s="95"/>
      <c r="M111" s="65"/>
    </row>
    <row r="112" spans="2:13" ht="12.75" customHeight="1">
      <c r="B112" s="95"/>
      <c r="C112" s="95"/>
      <c r="D112" s="95"/>
      <c r="E112" s="95"/>
      <c r="F112" s="95"/>
      <c r="G112" s="95"/>
      <c r="H112" s="95"/>
      <c r="I112" s="95"/>
      <c r="J112" s="95"/>
      <c r="K112" s="95"/>
      <c r="L112" s="95"/>
      <c r="M112" s="65"/>
    </row>
    <row r="113" spans="2:13" ht="12.75" customHeight="1">
      <c r="B113" s="95"/>
      <c r="C113" s="95"/>
      <c r="D113" s="95"/>
      <c r="E113" s="95"/>
      <c r="F113" s="95"/>
      <c r="G113" s="95"/>
      <c r="H113" s="95"/>
      <c r="I113" s="95"/>
      <c r="J113" s="95"/>
      <c r="K113" s="95"/>
      <c r="L113" s="95"/>
      <c r="M113" s="65"/>
    </row>
    <row r="114" spans="2:13" ht="12.75" customHeight="1">
      <c r="B114" s="95"/>
      <c r="C114" s="95"/>
      <c r="D114" s="95"/>
      <c r="E114" s="95"/>
      <c r="F114" s="95"/>
      <c r="G114" s="95"/>
      <c r="H114" s="95"/>
      <c r="I114" s="95"/>
      <c r="J114" s="95"/>
      <c r="K114" s="95"/>
      <c r="L114" s="95"/>
      <c r="M114" s="65"/>
    </row>
    <row r="115" spans="2:13" ht="17.25" customHeight="1">
      <c r="B115" s="95"/>
      <c r="C115" s="95"/>
      <c r="D115" s="95"/>
      <c r="E115" s="95"/>
      <c r="F115" s="95"/>
      <c r="G115" s="95"/>
      <c r="H115" s="95"/>
      <c r="I115" s="95"/>
      <c r="J115" s="95"/>
      <c r="K115" s="95"/>
      <c r="L115" s="95"/>
      <c r="M115" s="65"/>
    </row>
    <row r="116" spans="2:13" ht="20.25" customHeight="1">
      <c r="B116" s="95"/>
      <c r="C116" s="95"/>
      <c r="D116" s="95"/>
      <c r="E116" s="95"/>
      <c r="F116" s="95"/>
      <c r="G116" s="95"/>
      <c r="H116" s="95"/>
      <c r="I116" s="95"/>
      <c r="J116" s="95"/>
      <c r="K116" s="95"/>
      <c r="L116" s="95"/>
      <c r="M116" s="65"/>
    </row>
    <row r="117" spans="2:13" ht="17.25" customHeight="1">
      <c r="B117" s="95"/>
      <c r="C117" s="95"/>
      <c r="D117" s="95"/>
      <c r="E117" s="95"/>
      <c r="F117" s="95"/>
      <c r="G117" s="95"/>
      <c r="H117" s="95"/>
      <c r="I117" s="95"/>
      <c r="J117" s="95"/>
      <c r="K117" s="95"/>
      <c r="L117" s="95"/>
      <c r="M117" s="65"/>
    </row>
    <row r="118" spans="2:13" ht="17.25" customHeight="1">
      <c r="B118" s="95"/>
      <c r="C118" s="95"/>
      <c r="D118" s="95"/>
      <c r="E118" s="95"/>
      <c r="F118" s="95"/>
      <c r="G118" s="95"/>
      <c r="H118" s="95"/>
      <c r="I118" s="95"/>
      <c r="J118" s="95"/>
      <c r="K118" s="95"/>
      <c r="L118" s="95"/>
      <c r="M118" s="65"/>
    </row>
    <row r="119" spans="2:13" ht="17.25" customHeight="1">
      <c r="B119" s="95"/>
      <c r="C119" s="95"/>
      <c r="D119" s="95"/>
      <c r="E119" s="95"/>
      <c r="F119" s="95"/>
      <c r="G119" s="95"/>
      <c r="H119" s="95"/>
      <c r="I119" s="95"/>
      <c r="J119" s="95"/>
      <c r="K119" s="95"/>
      <c r="L119" s="95"/>
      <c r="M119" s="65"/>
    </row>
    <row r="120" spans="2:13" ht="17.25" customHeight="1">
      <c r="B120" s="95"/>
      <c r="C120" s="95"/>
      <c r="D120" s="95"/>
      <c r="E120" s="95"/>
      <c r="F120" s="95"/>
      <c r="G120" s="95"/>
      <c r="H120" s="95"/>
      <c r="I120" s="95"/>
      <c r="J120" s="95"/>
      <c r="K120" s="95"/>
      <c r="L120" s="95"/>
      <c r="M120" s="65"/>
    </row>
    <row r="121" spans="2:13" ht="17.25" customHeight="1">
      <c r="B121" s="95"/>
      <c r="C121" s="95"/>
      <c r="D121" s="95"/>
      <c r="E121" s="95"/>
      <c r="F121" s="95"/>
      <c r="G121" s="95"/>
      <c r="H121" s="95"/>
      <c r="I121" s="95"/>
      <c r="J121" s="95"/>
      <c r="K121" s="95"/>
      <c r="L121" s="95"/>
      <c r="M121" s="65"/>
    </row>
    <row r="122" spans="2:13" ht="17.25" customHeight="1">
      <c r="B122" s="95"/>
      <c r="C122" s="95"/>
      <c r="D122" s="95"/>
      <c r="E122" s="95"/>
      <c r="F122" s="95"/>
      <c r="G122" s="95"/>
      <c r="H122" s="95"/>
      <c r="I122" s="95"/>
      <c r="J122" s="95"/>
      <c r="K122" s="95"/>
      <c r="L122" s="95"/>
      <c r="M122" s="65"/>
    </row>
    <row r="123" spans="2:13" ht="17.25" customHeight="1">
      <c r="B123" s="95"/>
      <c r="C123" s="95"/>
      <c r="D123" s="95"/>
      <c r="E123" s="95"/>
      <c r="F123" s="95"/>
      <c r="G123" s="95"/>
      <c r="H123" s="95"/>
      <c r="I123" s="95"/>
      <c r="J123" s="95"/>
      <c r="K123" s="95"/>
      <c r="L123" s="95"/>
      <c r="M123" s="65"/>
    </row>
    <row r="124" spans="2:13" ht="17.25" customHeight="1">
      <c r="B124" s="95"/>
      <c r="C124" s="95"/>
      <c r="D124" s="95"/>
      <c r="E124" s="95"/>
      <c r="F124" s="95"/>
      <c r="G124" s="95"/>
      <c r="H124" s="95"/>
      <c r="I124" s="95"/>
      <c r="J124" s="95"/>
      <c r="K124" s="95"/>
      <c r="L124" s="95"/>
      <c r="M124" s="65"/>
    </row>
    <row r="125" spans="2:13" ht="17.25" customHeight="1">
      <c r="B125" s="95"/>
      <c r="C125" s="95"/>
      <c r="D125" s="95"/>
      <c r="E125" s="95"/>
      <c r="F125" s="95"/>
      <c r="G125" s="95"/>
      <c r="H125" s="95"/>
      <c r="I125" s="95"/>
      <c r="J125" s="95"/>
      <c r="K125" s="95"/>
      <c r="L125" s="95"/>
      <c r="M125" s="65"/>
    </row>
    <row r="126" spans="2:13" ht="17.25" customHeight="1">
      <c r="B126" s="95"/>
      <c r="C126" s="95"/>
      <c r="D126" s="95"/>
      <c r="E126" s="95"/>
      <c r="F126" s="95"/>
      <c r="G126" s="95"/>
      <c r="H126" s="95"/>
      <c r="I126" s="95"/>
      <c r="J126" s="95"/>
      <c r="K126" s="95"/>
      <c r="L126" s="95"/>
      <c r="M126" s="65"/>
    </row>
    <row r="127" spans="2:13" ht="17.25" customHeight="1">
      <c r="B127" s="95"/>
      <c r="C127" s="95"/>
      <c r="D127" s="95"/>
      <c r="E127" s="95"/>
      <c r="F127" s="95"/>
      <c r="G127" s="95"/>
      <c r="H127" s="95"/>
      <c r="I127" s="95"/>
      <c r="J127" s="95"/>
      <c r="K127" s="95"/>
      <c r="L127" s="95"/>
      <c r="M127" s="65"/>
    </row>
    <row r="128" spans="2:13" ht="17.25" customHeight="1">
      <c r="B128" s="95"/>
      <c r="C128" s="95"/>
      <c r="D128" s="95"/>
      <c r="E128" s="95"/>
      <c r="F128" s="95"/>
      <c r="G128" s="95"/>
      <c r="H128" s="95"/>
      <c r="I128" s="95"/>
      <c r="J128" s="95"/>
      <c r="K128" s="95"/>
      <c r="L128" s="95"/>
      <c r="M128" s="65"/>
    </row>
    <row r="129" spans="2:13" ht="17.25" customHeight="1">
      <c r="B129" s="95"/>
      <c r="C129" s="95"/>
      <c r="D129" s="95"/>
      <c r="E129" s="95"/>
      <c r="F129" s="95"/>
      <c r="G129" s="95"/>
      <c r="H129" s="95"/>
      <c r="I129" s="95"/>
      <c r="J129" s="95"/>
      <c r="K129" s="95"/>
      <c r="L129" s="95"/>
      <c r="M129" s="65"/>
    </row>
    <row r="130" spans="2:13" ht="17.25" customHeight="1">
      <c r="B130" s="95"/>
      <c r="C130" s="95"/>
      <c r="D130" s="95"/>
      <c r="E130" s="95"/>
      <c r="F130" s="95"/>
      <c r="G130" s="95"/>
      <c r="H130" s="95"/>
      <c r="I130" s="95"/>
      <c r="J130" s="95"/>
      <c r="K130" s="95"/>
      <c r="L130" s="95"/>
      <c r="M130" s="65"/>
    </row>
    <row r="131" spans="2:13" ht="17.25" customHeight="1">
      <c r="B131" s="95"/>
      <c r="C131" s="95"/>
      <c r="D131" s="95"/>
      <c r="E131" s="95"/>
      <c r="F131" s="95"/>
      <c r="G131" s="95"/>
      <c r="H131" s="95"/>
      <c r="I131" s="95"/>
      <c r="J131" s="95"/>
      <c r="K131" s="95"/>
      <c r="L131" s="95"/>
      <c r="M131" s="65"/>
    </row>
    <row r="132" spans="2:13" ht="17.25" customHeight="1">
      <c r="B132" s="95"/>
      <c r="C132" s="95"/>
      <c r="D132" s="95"/>
      <c r="E132" s="95"/>
      <c r="F132" s="95"/>
      <c r="G132" s="95"/>
      <c r="H132" s="95"/>
      <c r="I132" s="95"/>
      <c r="J132" s="95"/>
      <c r="K132" s="95"/>
      <c r="L132" s="95"/>
      <c r="M132" s="65"/>
    </row>
    <row r="133" spans="2:13" ht="17.25" customHeight="1">
      <c r="B133" s="95"/>
      <c r="C133" s="95"/>
      <c r="D133" s="95"/>
      <c r="E133" s="95"/>
      <c r="F133" s="95"/>
      <c r="G133" s="95"/>
      <c r="H133" s="95"/>
      <c r="I133" s="95"/>
      <c r="J133" s="95"/>
      <c r="K133" s="95"/>
      <c r="L133" s="95"/>
      <c r="M133" s="65"/>
    </row>
    <row r="134" spans="2:13" ht="17.25" customHeight="1">
      <c r="B134" s="95"/>
      <c r="C134" s="95"/>
      <c r="D134" s="95"/>
      <c r="E134" s="95"/>
      <c r="F134" s="95"/>
      <c r="G134" s="95"/>
      <c r="H134" s="95"/>
      <c r="I134" s="95"/>
      <c r="J134" s="95"/>
      <c r="K134" s="95"/>
      <c r="L134" s="95"/>
      <c r="M134" s="65"/>
    </row>
    <row r="135" spans="2:13" ht="17.25" customHeight="1">
      <c r="B135" s="95"/>
      <c r="C135" s="95"/>
      <c r="D135" s="95"/>
      <c r="E135" s="95"/>
      <c r="F135" s="95"/>
      <c r="G135" s="95"/>
      <c r="H135" s="95"/>
      <c r="I135" s="95"/>
      <c r="J135" s="95"/>
      <c r="K135" s="95"/>
      <c r="L135" s="95"/>
      <c r="M135" s="65"/>
    </row>
    <row r="136" spans="2:13" ht="17.25" customHeight="1">
      <c r="B136" s="95"/>
      <c r="C136" s="95"/>
      <c r="D136" s="95"/>
      <c r="E136" s="95"/>
      <c r="F136" s="95"/>
      <c r="G136" s="95"/>
      <c r="H136" s="95"/>
      <c r="I136" s="95"/>
      <c r="J136" s="95"/>
      <c r="K136" s="95"/>
      <c r="L136" s="95"/>
      <c r="M136" s="65"/>
    </row>
    <row r="137" spans="2:13" ht="17.25" customHeight="1">
      <c r="B137" s="95"/>
      <c r="C137" s="95"/>
      <c r="D137" s="95"/>
      <c r="E137" s="95"/>
      <c r="F137" s="95"/>
      <c r="G137" s="95"/>
      <c r="H137" s="95"/>
      <c r="I137" s="95"/>
      <c r="J137" s="95"/>
      <c r="K137" s="95"/>
      <c r="L137" s="95"/>
      <c r="M137" s="65"/>
    </row>
    <row r="138" spans="2:13" ht="17.25" customHeight="1">
      <c r="B138" s="95"/>
      <c r="C138" s="95"/>
      <c r="D138" s="95"/>
      <c r="E138" s="95"/>
      <c r="F138" s="95"/>
      <c r="G138" s="95"/>
      <c r="H138" s="95"/>
      <c r="I138" s="95"/>
      <c r="J138" s="95"/>
      <c r="K138" s="95"/>
      <c r="L138" s="95"/>
      <c r="M138" s="65"/>
    </row>
    <row r="139" spans="2:13" ht="17.25" customHeight="1">
      <c r="B139" s="95"/>
      <c r="C139" s="95"/>
      <c r="D139" s="95"/>
      <c r="E139" s="95"/>
      <c r="F139" s="95"/>
      <c r="G139" s="95"/>
      <c r="H139" s="95"/>
      <c r="I139" s="95"/>
      <c r="J139" s="95"/>
      <c r="K139" s="95"/>
      <c r="L139" s="95"/>
      <c r="M139" s="65"/>
    </row>
    <row r="140" spans="2:13" ht="17.25" customHeight="1">
      <c r="B140" s="95"/>
      <c r="C140" s="95"/>
      <c r="D140" s="95"/>
      <c r="E140" s="95"/>
      <c r="F140" s="95"/>
      <c r="G140" s="95"/>
      <c r="H140" s="95"/>
      <c r="I140" s="95"/>
      <c r="J140" s="95"/>
      <c r="K140" s="95"/>
      <c r="L140" s="95"/>
      <c r="M140" s="65"/>
    </row>
    <row r="141" spans="2:13" ht="17.25" customHeight="1">
      <c r="B141" s="95"/>
      <c r="C141" s="95"/>
      <c r="D141" s="95"/>
      <c r="E141" s="95"/>
      <c r="F141" s="95"/>
      <c r="G141" s="95"/>
      <c r="H141" s="95"/>
      <c r="I141" s="95"/>
      <c r="J141" s="95"/>
      <c r="K141" s="95"/>
      <c r="L141" s="95"/>
      <c r="M141" s="65"/>
    </row>
    <row r="142" spans="2:13" ht="17.25" customHeight="1">
      <c r="B142" s="95"/>
      <c r="C142" s="95"/>
      <c r="D142" s="95"/>
      <c r="E142" s="95"/>
      <c r="F142" s="95"/>
      <c r="G142" s="95"/>
      <c r="H142" s="95"/>
      <c r="I142" s="95"/>
      <c r="J142" s="95"/>
      <c r="K142" s="95"/>
      <c r="L142" s="95"/>
      <c r="M142" s="65"/>
    </row>
    <row r="143" spans="2:13" ht="17.25" customHeight="1">
      <c r="B143" s="95"/>
      <c r="C143" s="95"/>
      <c r="D143" s="95"/>
      <c r="E143" s="95"/>
      <c r="F143" s="95"/>
      <c r="G143" s="95"/>
      <c r="H143" s="95"/>
      <c r="I143" s="95"/>
      <c r="J143" s="95"/>
      <c r="K143" s="95"/>
      <c r="L143" s="95"/>
      <c r="M143" s="65"/>
    </row>
    <row r="144" spans="2:13" ht="17.25" customHeight="1">
      <c r="B144" s="95"/>
      <c r="C144" s="95"/>
      <c r="D144" s="95"/>
      <c r="E144" s="95"/>
      <c r="F144" s="95"/>
      <c r="G144" s="95"/>
      <c r="H144" s="95"/>
      <c r="I144" s="95"/>
      <c r="J144" s="95"/>
      <c r="K144" s="95"/>
      <c r="L144" s="95"/>
      <c r="M144" s="65"/>
    </row>
    <row r="145" spans="2:13" ht="17.25" customHeight="1">
      <c r="B145" s="95"/>
      <c r="C145" s="95"/>
      <c r="D145" s="95"/>
      <c r="E145" s="95"/>
      <c r="F145" s="95"/>
      <c r="G145" s="95"/>
      <c r="H145" s="95"/>
      <c r="I145" s="95"/>
      <c r="J145" s="95"/>
      <c r="K145" s="95"/>
      <c r="L145" s="95"/>
      <c r="M145" s="65"/>
    </row>
    <row r="146" spans="2:13" ht="17.25" customHeight="1">
      <c r="B146" s="95"/>
      <c r="C146" s="95"/>
      <c r="D146" s="95"/>
      <c r="E146" s="95"/>
      <c r="F146" s="95"/>
      <c r="G146" s="95"/>
      <c r="H146" s="95"/>
      <c r="I146" s="95"/>
      <c r="J146" s="95"/>
      <c r="K146" s="95"/>
      <c r="L146" s="95"/>
      <c r="M146" s="65"/>
    </row>
    <row r="147" spans="2:13" ht="17.25" customHeight="1">
      <c r="B147" s="95"/>
      <c r="C147" s="95"/>
      <c r="D147" s="95"/>
      <c r="E147" s="95"/>
      <c r="F147" s="95"/>
      <c r="G147" s="95"/>
      <c r="H147" s="95"/>
      <c r="I147" s="95"/>
      <c r="J147" s="95"/>
      <c r="K147" s="95"/>
      <c r="L147" s="95"/>
      <c r="M147" s="65"/>
    </row>
    <row r="148" spans="2:13" ht="17.25" customHeight="1">
      <c r="B148" s="95"/>
      <c r="C148" s="95"/>
      <c r="D148" s="95"/>
      <c r="E148" s="95"/>
      <c r="F148" s="95"/>
      <c r="G148" s="95"/>
      <c r="H148" s="95"/>
      <c r="I148" s="95"/>
      <c r="J148" s="95"/>
      <c r="K148" s="95"/>
      <c r="L148" s="95"/>
      <c r="M148" s="65"/>
    </row>
    <row r="149" spans="2:13" ht="17.25" customHeight="1">
      <c r="B149" s="95"/>
      <c r="C149" s="95"/>
      <c r="D149" s="95"/>
      <c r="E149" s="95"/>
      <c r="F149" s="95"/>
      <c r="G149" s="95"/>
      <c r="H149" s="95"/>
      <c r="I149" s="95"/>
      <c r="J149" s="95"/>
      <c r="K149" s="95"/>
      <c r="L149" s="95"/>
      <c r="M149" s="65"/>
    </row>
    <row r="150" spans="2:13" ht="17.25" customHeight="1">
      <c r="B150" s="95"/>
      <c r="C150" s="95"/>
      <c r="D150" s="95"/>
      <c r="E150" s="95"/>
      <c r="F150" s="95"/>
      <c r="G150" s="95"/>
      <c r="H150" s="95"/>
      <c r="I150" s="95"/>
      <c r="J150" s="95"/>
      <c r="K150" s="95"/>
      <c r="L150" s="95"/>
      <c r="M150" s="65"/>
    </row>
    <row r="151" spans="2:13" ht="17.25" customHeight="1">
      <c r="B151" s="95"/>
      <c r="C151" s="95"/>
      <c r="D151" s="95"/>
      <c r="E151" s="95"/>
      <c r="F151" s="95"/>
      <c r="G151" s="95"/>
      <c r="H151" s="95"/>
      <c r="I151" s="95"/>
      <c r="J151" s="95"/>
      <c r="K151" s="95"/>
      <c r="L151" s="95"/>
      <c r="M151" s="65"/>
    </row>
    <row r="152" spans="2:13" ht="17.25" customHeight="1">
      <c r="B152" s="95"/>
      <c r="C152" s="95"/>
      <c r="D152" s="95"/>
      <c r="E152" s="95"/>
      <c r="F152" s="95"/>
      <c r="G152" s="95"/>
      <c r="H152" s="95"/>
      <c r="I152" s="95"/>
      <c r="J152" s="95"/>
      <c r="K152" s="95"/>
      <c r="L152" s="95"/>
      <c r="M152" s="65"/>
    </row>
    <row r="153" spans="2:13" ht="17.25" customHeight="1">
      <c r="B153" s="95"/>
      <c r="C153" s="95"/>
      <c r="D153" s="95"/>
      <c r="E153" s="95"/>
      <c r="F153" s="95"/>
      <c r="G153" s="95"/>
      <c r="H153" s="95"/>
      <c r="I153" s="95"/>
      <c r="J153" s="95"/>
      <c r="K153" s="95"/>
      <c r="L153" s="95"/>
      <c r="M153" s="65"/>
    </row>
    <row r="154" spans="2:13" ht="17.25" customHeight="1">
      <c r="B154" s="95"/>
      <c r="C154" s="95"/>
      <c r="D154" s="95"/>
      <c r="E154" s="95"/>
      <c r="F154" s="95"/>
      <c r="G154" s="95"/>
      <c r="H154" s="95"/>
      <c r="I154" s="95"/>
      <c r="J154" s="95"/>
      <c r="K154" s="95"/>
      <c r="L154" s="95"/>
      <c r="M154" s="65"/>
    </row>
    <row r="155" spans="2:13" ht="17.25" customHeight="1">
      <c r="B155" s="95"/>
      <c r="C155" s="95"/>
      <c r="D155" s="95"/>
      <c r="E155" s="95"/>
      <c r="F155" s="95"/>
      <c r="G155" s="95"/>
      <c r="H155" s="95"/>
      <c r="I155" s="95"/>
      <c r="J155" s="95"/>
      <c r="K155" s="95"/>
      <c r="L155" s="95"/>
      <c r="M155" s="65"/>
    </row>
    <row r="156" spans="2:13" ht="17.25" customHeight="1">
      <c r="B156" s="95"/>
      <c r="C156" s="95"/>
      <c r="D156" s="95"/>
      <c r="E156" s="95"/>
      <c r="F156" s="95"/>
      <c r="G156" s="95"/>
      <c r="H156" s="95"/>
      <c r="I156" s="95"/>
      <c r="J156" s="95"/>
      <c r="K156" s="95"/>
      <c r="L156" s="95"/>
      <c r="M156" s="65"/>
    </row>
    <row r="157" spans="2:13" ht="17.25" customHeight="1">
      <c r="B157" s="95"/>
      <c r="C157" s="95"/>
      <c r="D157" s="95"/>
      <c r="E157" s="95"/>
      <c r="F157" s="95"/>
      <c r="G157" s="95"/>
      <c r="H157" s="95"/>
      <c r="I157" s="95"/>
      <c r="J157" s="95"/>
      <c r="K157" s="95"/>
      <c r="L157" s="95"/>
      <c r="M157" s="65"/>
    </row>
    <row r="158" spans="2:13" ht="17.25" customHeight="1">
      <c r="B158" s="95"/>
      <c r="C158" s="95"/>
      <c r="D158" s="95"/>
      <c r="E158" s="95"/>
      <c r="F158" s="95"/>
      <c r="G158" s="95"/>
      <c r="H158" s="95"/>
      <c r="I158" s="95"/>
      <c r="J158" s="95"/>
      <c r="K158" s="95"/>
      <c r="L158" s="95"/>
      <c r="M158" s="65"/>
    </row>
    <row r="159" spans="2:13" ht="17.25" customHeight="1">
      <c r="B159" s="95"/>
      <c r="C159" s="95"/>
      <c r="D159" s="95"/>
      <c r="E159" s="95"/>
      <c r="F159" s="95"/>
      <c r="G159" s="95"/>
      <c r="H159" s="95"/>
      <c r="I159" s="95"/>
      <c r="J159" s="95"/>
      <c r="K159" s="95"/>
      <c r="L159" s="95"/>
      <c r="M159" s="65"/>
    </row>
    <row r="160" spans="2:13" ht="17.25" customHeight="1">
      <c r="B160" s="95"/>
      <c r="C160" s="95"/>
      <c r="D160" s="95"/>
      <c r="E160" s="95"/>
      <c r="F160" s="95"/>
      <c r="G160" s="95"/>
      <c r="H160" s="95"/>
      <c r="I160" s="95"/>
      <c r="J160" s="95"/>
      <c r="K160" s="95"/>
      <c r="L160" s="95"/>
      <c r="M160" s="65"/>
    </row>
    <row r="161" spans="2:13" ht="17.25" customHeight="1">
      <c r="B161" s="66"/>
      <c r="C161" s="67"/>
      <c r="D161" s="67"/>
      <c r="E161" s="67"/>
      <c r="F161" s="68"/>
      <c r="G161" s="68"/>
      <c r="H161" s="69"/>
      <c r="I161" s="69"/>
      <c r="J161" s="69"/>
      <c r="K161" s="70"/>
      <c r="L161" s="70"/>
      <c r="M161" s="65"/>
    </row>
    <row r="162" spans="2:13" ht="17.25" customHeight="1">
      <c r="B162" s="66"/>
      <c r="C162" s="67"/>
      <c r="D162" s="67"/>
      <c r="E162" s="67"/>
      <c r="F162" s="68"/>
      <c r="G162" s="68"/>
      <c r="H162" s="69"/>
      <c r="I162" s="69"/>
      <c r="J162" s="69"/>
      <c r="K162" s="70"/>
      <c r="L162" s="70"/>
      <c r="M162" s="65"/>
    </row>
    <row r="163" spans="2:13" ht="17.25" customHeight="1">
      <c r="B163" s="66"/>
      <c r="C163" s="67"/>
      <c r="D163" s="67"/>
      <c r="E163" s="67"/>
      <c r="F163" s="68"/>
      <c r="G163" s="68"/>
      <c r="H163" s="69"/>
      <c r="I163" s="69"/>
      <c r="J163" s="69"/>
      <c r="K163" s="70"/>
      <c r="L163" s="70"/>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17.25" customHeight="1">
      <c r="B170" s="66"/>
      <c r="C170" s="67"/>
      <c r="D170" s="67"/>
      <c r="E170" s="67"/>
      <c r="F170" s="68"/>
      <c r="G170" s="68"/>
      <c r="H170" s="69"/>
      <c r="I170" s="69"/>
      <c r="J170" s="69"/>
      <c r="K170" s="70"/>
      <c r="L170" s="70"/>
      <c r="M170" s="65"/>
    </row>
    <row r="171" spans="2:13" ht="17.25" customHeight="1">
      <c r="B171" s="66"/>
      <c r="C171" s="67"/>
      <c r="D171" s="67"/>
      <c r="E171" s="67"/>
      <c r="F171" s="68"/>
      <c r="G171" s="68"/>
      <c r="H171" s="69"/>
      <c r="I171" s="69"/>
      <c r="J171" s="69"/>
      <c r="K171" s="70"/>
      <c r="L171" s="70"/>
      <c r="M171" s="65"/>
    </row>
    <row r="172" spans="2:13" ht="17.25" customHeight="1">
      <c r="B172" s="66"/>
      <c r="C172" s="67"/>
      <c r="D172" s="67"/>
      <c r="E172" s="67"/>
      <c r="F172" s="68"/>
      <c r="G172" s="68"/>
      <c r="H172" s="69"/>
      <c r="I172" s="69"/>
      <c r="J172" s="69"/>
      <c r="K172" s="70"/>
      <c r="L172" s="70"/>
      <c r="M172" s="65"/>
    </row>
    <row r="173" spans="2:13" ht="17.25" customHeight="1">
      <c r="B173" s="66"/>
      <c r="C173" s="67"/>
      <c r="D173" s="67"/>
      <c r="E173" s="67"/>
      <c r="F173" s="68"/>
      <c r="G173" s="68"/>
      <c r="H173" s="69"/>
      <c r="I173" s="69"/>
      <c r="J173" s="69"/>
      <c r="K173" s="70"/>
      <c r="L173" s="70"/>
      <c r="M173" s="65"/>
    </row>
    <row r="174" spans="2:13" ht="17.25" customHeight="1">
      <c r="B174" s="66"/>
      <c r="C174" s="67"/>
      <c r="D174" s="67"/>
      <c r="E174" s="67"/>
      <c r="F174" s="68"/>
      <c r="G174" s="68"/>
      <c r="H174" s="69"/>
      <c r="I174" s="69"/>
      <c r="J174" s="69"/>
      <c r="K174" s="70"/>
      <c r="L174" s="70"/>
      <c r="M174" s="65"/>
    </row>
    <row r="175" spans="2:13" ht="17.25" customHeight="1">
      <c r="B175" s="66"/>
      <c r="C175" s="67"/>
      <c r="D175" s="67"/>
      <c r="E175" s="67"/>
      <c r="F175" s="68"/>
      <c r="G175" s="68"/>
      <c r="H175" s="69"/>
      <c r="I175" s="69"/>
      <c r="J175" s="69"/>
      <c r="K175" s="70"/>
      <c r="L175" s="70"/>
      <c r="M175" s="65"/>
    </row>
    <row r="176" spans="2:13" ht="17.25" customHeight="1">
      <c r="B176" s="66"/>
      <c r="C176" s="67"/>
      <c r="D176" s="67"/>
      <c r="E176" s="67"/>
      <c r="F176" s="68"/>
      <c r="G176" s="68"/>
      <c r="H176" s="69"/>
      <c r="I176" s="69"/>
      <c r="J176" s="69"/>
      <c r="K176" s="70"/>
      <c r="L176" s="70"/>
      <c r="M176" s="65"/>
    </row>
    <row r="177" spans="2:13" ht="17.25" customHeight="1">
      <c r="B177" s="66"/>
      <c r="C177" s="67"/>
      <c r="D177" s="67"/>
      <c r="E177" s="67"/>
      <c r="F177" s="68"/>
      <c r="G177" s="68"/>
      <c r="H177" s="69"/>
      <c r="I177" s="69"/>
      <c r="J177" s="69"/>
      <c r="K177" s="70"/>
      <c r="L177" s="70"/>
      <c r="M177" s="65"/>
    </row>
    <row r="178" spans="2:13" ht="17.25" customHeight="1">
      <c r="B178" s="66"/>
      <c r="C178" s="67"/>
      <c r="D178" s="67"/>
      <c r="E178" s="67"/>
      <c r="F178" s="68"/>
      <c r="G178" s="68"/>
      <c r="H178" s="69"/>
      <c r="I178" s="69"/>
      <c r="J178" s="69"/>
      <c r="K178" s="70"/>
      <c r="L178" s="70"/>
      <c r="M178" s="65"/>
    </row>
    <row r="179" spans="2:13" ht="17.25" customHeight="1">
      <c r="B179" s="66"/>
      <c r="C179" s="67"/>
      <c r="D179" s="67"/>
      <c r="E179" s="67"/>
      <c r="F179" s="68"/>
      <c r="G179" s="68"/>
      <c r="H179" s="69"/>
      <c r="I179" s="69"/>
      <c r="J179" s="69"/>
      <c r="K179" s="70"/>
      <c r="L179" s="70"/>
      <c r="M179" s="65"/>
    </row>
    <row r="180" spans="2:13" ht="17.25" customHeight="1">
      <c r="B180" s="66"/>
      <c r="C180" s="67"/>
      <c r="D180" s="67"/>
      <c r="E180" s="67"/>
      <c r="F180" s="68"/>
      <c r="G180" s="68"/>
      <c r="H180" s="69"/>
      <c r="I180" s="69"/>
      <c r="J180" s="69"/>
      <c r="K180" s="70"/>
      <c r="L180" s="70"/>
      <c r="M180" s="65"/>
    </row>
    <row r="181" spans="2:13" ht="17.25" customHeight="1">
      <c r="B181" s="66"/>
      <c r="C181" s="67"/>
      <c r="D181" s="67"/>
      <c r="E181" s="67"/>
      <c r="F181" s="68"/>
      <c r="G181" s="68"/>
      <c r="H181" s="69"/>
      <c r="I181" s="69"/>
      <c r="J181" s="69"/>
      <c r="K181" s="70"/>
      <c r="L181" s="70"/>
      <c r="M181" s="65"/>
    </row>
    <row r="182" spans="2:13" ht="17.25" customHeight="1">
      <c r="B182" s="66"/>
      <c r="C182" s="67"/>
      <c r="D182" s="67"/>
      <c r="E182" s="67"/>
      <c r="F182" s="68"/>
      <c r="G182" s="68"/>
      <c r="H182" s="69"/>
      <c r="I182" s="69"/>
      <c r="J182" s="69"/>
      <c r="K182" s="70"/>
      <c r="L182" s="70"/>
      <c r="M182" s="65"/>
    </row>
    <row r="183" spans="2:13" ht="17.25" customHeight="1">
      <c r="B183" s="66"/>
      <c r="C183" s="67"/>
      <c r="D183" s="67"/>
      <c r="E183" s="67"/>
      <c r="F183" s="68"/>
      <c r="G183" s="68"/>
      <c r="H183" s="69"/>
      <c r="I183" s="69"/>
      <c r="J183" s="69"/>
      <c r="K183" s="70"/>
      <c r="L183" s="70"/>
      <c r="M183" s="65"/>
    </row>
    <row r="184" spans="2:13" ht="9.75">
      <c r="B184" s="66"/>
      <c r="C184" s="67"/>
      <c r="D184" s="67"/>
      <c r="E184" s="67"/>
      <c r="F184" s="68"/>
      <c r="G184" s="68"/>
      <c r="H184" s="69"/>
      <c r="I184" s="69"/>
      <c r="J184" s="69"/>
      <c r="K184" s="70"/>
      <c r="L184" s="70"/>
      <c r="M184" s="65"/>
    </row>
    <row r="185" spans="2:13" ht="9.75">
      <c r="B185" s="66"/>
      <c r="C185" s="67"/>
      <c r="D185" s="67"/>
      <c r="E185" s="67"/>
      <c r="F185" s="68"/>
      <c r="G185" s="68"/>
      <c r="H185" s="69"/>
      <c r="I185" s="69"/>
      <c r="J185" s="69"/>
      <c r="K185" s="70"/>
      <c r="L185" s="70"/>
      <c r="M185" s="65"/>
    </row>
    <row r="186" spans="2:13" ht="9.75">
      <c r="B186" s="66"/>
      <c r="C186" s="67"/>
      <c r="D186" s="67"/>
      <c r="E186" s="67"/>
      <c r="F186" s="68"/>
      <c r="G186" s="68"/>
      <c r="H186" s="69"/>
      <c r="I186" s="69"/>
      <c r="J186" s="69"/>
      <c r="K186" s="70"/>
      <c r="L186" s="70"/>
      <c r="M186" s="65"/>
    </row>
    <row r="187" spans="2:13" ht="9.75">
      <c r="B187" s="66"/>
      <c r="C187" s="67"/>
      <c r="D187" s="67"/>
      <c r="E187" s="67"/>
      <c r="F187" s="68"/>
      <c r="G187" s="68"/>
      <c r="H187" s="69"/>
      <c r="I187" s="69"/>
      <c r="J187" s="69"/>
      <c r="K187" s="70"/>
      <c r="L187" s="70"/>
      <c r="M187" s="65"/>
    </row>
    <row r="188" spans="2:13" ht="9.75">
      <c r="B188" s="66"/>
      <c r="C188" s="67"/>
      <c r="D188" s="67"/>
      <c r="E188" s="67"/>
      <c r="F188" s="68"/>
      <c r="G188" s="68"/>
      <c r="H188" s="69"/>
      <c r="I188" s="69"/>
      <c r="J188" s="69"/>
      <c r="K188" s="70"/>
      <c r="L188" s="70"/>
      <c r="M188" s="65"/>
    </row>
  </sheetData>
  <sheetProtection formatCells="0" formatColumns="0" formatRows="0" insertColumns="0" insertRows="0" insertHyperlinks="0" deleteColumns="0" deleteRows="0" sort="0" autoFilter="0" pivotTables="0"/>
  <mergeCells count="6">
    <mergeCell ref="C2:K3"/>
    <mergeCell ref="C4:L7"/>
    <mergeCell ref="B102:G102"/>
    <mergeCell ref="B103:L103"/>
    <mergeCell ref="B104:L104"/>
    <mergeCell ref="B105:L105"/>
  </mergeCells>
  <printOptions/>
  <pageMargins left="0.19" right="0.19" top="0.19" bottom="0.19" header="0" footer="0"/>
  <pageSetup fitToHeight="0" fitToWidth="1" horizontalDpi="360" verticalDpi="360" orientation="landscape" paperSize="9" scale="89" r:id="rId3"/>
  <headerFooter>
    <oddFooter>&amp;L&amp;"Arial,Regular"&amp;9Information Classification: Limited Access</oddFooter>
  </headerFooter>
  <rowBreaks count="4" manualBreakCount="4">
    <brk id="39" max="16" man="1"/>
    <brk id="77" max="255" man="1"/>
    <brk id="120" max="17" man="1"/>
    <brk id="159" max="13" man="1"/>
  </rowBreaks>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N183"/>
  <sheetViews>
    <sheetView showGridLines="0" zoomScaleSheetLayoutView="85" workbookViewId="0" topLeftCell="A1">
      <selection activeCell="A1" sqref="A1:N9"/>
    </sheetView>
  </sheetViews>
  <sheetFormatPr defaultColWidth="9.5" defaultRowHeight="11.25"/>
  <cols>
    <col min="1" max="1" width="2.83203125" style="0" customWidth="1"/>
    <col min="2" max="2" width="38.5" style="0" customWidth="1"/>
    <col min="3" max="3" width="15.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136</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2142702080.93</v>
      </c>
      <c r="D11" s="26"/>
      <c r="E11" s="34" t="s">
        <v>43</v>
      </c>
      <c r="F11" s="34"/>
      <c r="G11" s="84" t="s">
        <v>42</v>
      </c>
      <c r="H11" s="36"/>
      <c r="I11" s="36"/>
      <c r="J11" s="34" t="s">
        <v>44</v>
      </c>
      <c r="K11" s="34"/>
      <c r="L11" s="35" t="s">
        <v>42</v>
      </c>
      <c r="M11" s="37"/>
      <c r="N11" s="32"/>
    </row>
    <row r="12" spans="1:14" ht="15" customHeight="1">
      <c r="A12" s="25"/>
      <c r="B12" s="33" t="s">
        <v>39</v>
      </c>
      <c r="C12" s="38">
        <v>37.60458429473967</v>
      </c>
      <c r="D12" s="26"/>
      <c r="E12" s="33" t="s">
        <v>45</v>
      </c>
      <c r="F12" s="33"/>
      <c r="G12" s="38">
        <v>58.630649953938274</v>
      </c>
      <c r="H12" s="39"/>
      <c r="I12" s="39"/>
      <c r="J12" s="33" t="s">
        <v>19</v>
      </c>
      <c r="K12" s="33"/>
      <c r="L12" s="38">
        <v>48.84</v>
      </c>
      <c r="M12" s="40"/>
      <c r="N12" s="32"/>
    </row>
    <row r="13" spans="1:14" ht="15" customHeight="1">
      <c r="A13" s="25"/>
      <c r="B13" s="33" t="s">
        <v>40</v>
      </c>
      <c r="C13" s="38">
        <v>46.044762162308935</v>
      </c>
      <c r="D13" s="26"/>
      <c r="E13" s="33" t="s">
        <v>46</v>
      </c>
      <c r="F13" s="33"/>
      <c r="G13" s="38">
        <v>2.25</v>
      </c>
      <c r="H13" s="39"/>
      <c r="I13" s="39"/>
      <c r="J13" s="33" t="s">
        <v>14</v>
      </c>
      <c r="K13" s="33"/>
      <c r="L13" s="38">
        <v>44.61</v>
      </c>
      <c r="M13" s="40"/>
      <c r="N13" s="32"/>
    </row>
    <row r="14" spans="1:14" ht="15" customHeight="1">
      <c r="A14" s="25"/>
      <c r="B14" s="25"/>
      <c r="C14" s="26"/>
      <c r="D14" s="26"/>
      <c r="E14" s="33" t="s">
        <v>47</v>
      </c>
      <c r="F14" s="33"/>
      <c r="G14" s="38">
        <v>4.11</v>
      </c>
      <c r="H14" s="39"/>
      <c r="I14" s="39"/>
      <c r="J14" s="33" t="s">
        <v>104</v>
      </c>
      <c r="K14" s="33"/>
      <c r="L14" s="38">
        <v>0</v>
      </c>
      <c r="M14" s="40"/>
      <c r="N14" s="32"/>
    </row>
    <row r="15" spans="1:14" ht="15" customHeight="1">
      <c r="A15" s="25"/>
      <c r="B15" s="34" t="s">
        <v>41</v>
      </c>
      <c r="C15" s="35" t="s">
        <v>42</v>
      </c>
      <c r="D15" s="26"/>
      <c r="E15" s="33" t="s">
        <v>48</v>
      </c>
      <c r="F15" s="33"/>
      <c r="G15" s="38">
        <v>16.9</v>
      </c>
      <c r="H15"/>
      <c r="I15"/>
      <c r="J15" s="33" t="s">
        <v>30</v>
      </c>
      <c r="K15" s="33"/>
      <c r="L15" s="38">
        <v>6.55</v>
      </c>
      <c r="M15"/>
      <c r="N15" s="32"/>
    </row>
    <row r="16" spans="1:14" ht="15" customHeight="1">
      <c r="A16" s="25"/>
      <c r="B16" s="33" t="s">
        <v>28</v>
      </c>
      <c r="C16" s="38">
        <v>52.08</v>
      </c>
      <c r="D16" s="26"/>
      <c r="E16" s="33" t="s">
        <v>52</v>
      </c>
      <c r="F16" s="33"/>
      <c r="G16" s="38">
        <v>9.84</v>
      </c>
      <c r="H16"/>
      <c r="I16"/>
      <c r="J16" s="33" t="s">
        <v>105</v>
      </c>
      <c r="K16" s="33"/>
      <c r="L16" s="38">
        <v>0</v>
      </c>
      <c r="M16"/>
      <c r="N16" s="32"/>
    </row>
    <row r="17" spans="1:14" ht="15" customHeight="1">
      <c r="A17" s="25"/>
      <c r="B17" s="33" t="s">
        <v>24</v>
      </c>
      <c r="C17" s="38">
        <v>41.37</v>
      </c>
      <c r="D17" s="26"/>
      <c r="E17" s="33" t="s">
        <v>51</v>
      </c>
      <c r="F17" s="33"/>
      <c r="G17" s="38">
        <v>8.27</v>
      </c>
      <c r="H17"/>
      <c r="I17"/>
      <c r="J17" s="33" t="s">
        <v>106</v>
      </c>
      <c r="K17" s="33"/>
      <c r="L17" s="38">
        <v>0</v>
      </c>
      <c r="M17"/>
      <c r="N17" s="32"/>
    </row>
    <row r="18" spans="1:14" ht="15" customHeight="1">
      <c r="A18" s="25"/>
      <c r="B18" s="33" t="s">
        <v>29</v>
      </c>
      <c r="C18" s="38">
        <v>6.55</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137</v>
      </c>
      <c r="D42" s="49" t="s">
        <v>17</v>
      </c>
      <c r="E42" s="49" t="s">
        <v>17</v>
      </c>
      <c r="F42" s="50">
        <v>45421</v>
      </c>
      <c r="G42" s="50" t="s">
        <v>13</v>
      </c>
      <c r="H42" s="51" t="s">
        <v>19</v>
      </c>
      <c r="I42" s="51" t="s">
        <v>20</v>
      </c>
      <c r="J42" s="51" t="s">
        <v>16</v>
      </c>
      <c r="K42" s="74">
        <v>9961875.33</v>
      </c>
      <c r="L42" s="75">
        <v>10200000</v>
      </c>
      <c r="M42" s="53">
        <v>0.4619394860071399</v>
      </c>
    </row>
    <row r="43" spans="2:13" ht="15.75" customHeight="1">
      <c r="B43" s="54" t="s">
        <v>25</v>
      </c>
      <c r="C43" s="49" t="s">
        <v>114</v>
      </c>
      <c r="D43" s="49" t="s">
        <v>17</v>
      </c>
      <c r="E43" s="49" t="s">
        <v>17</v>
      </c>
      <c r="F43" s="50">
        <v>45540</v>
      </c>
      <c r="G43" s="50" t="s">
        <v>13</v>
      </c>
      <c r="H43" s="51" t="s">
        <v>19</v>
      </c>
      <c r="I43" s="51" t="s">
        <v>20</v>
      </c>
      <c r="J43" s="51" t="s">
        <v>16</v>
      </c>
      <c r="K43" s="74">
        <v>4705688.9</v>
      </c>
      <c r="L43" s="75">
        <v>4900000</v>
      </c>
      <c r="M43" s="53">
        <v>0.22191210602303782</v>
      </c>
    </row>
    <row r="44" spans="2:13" ht="15.75" customHeight="1">
      <c r="B44" s="54" t="s">
        <v>25</v>
      </c>
      <c r="C44" s="49" t="s">
        <v>115</v>
      </c>
      <c r="D44" s="49" t="s">
        <v>17</v>
      </c>
      <c r="E44" s="49" t="s">
        <v>17</v>
      </c>
      <c r="F44" s="50">
        <v>45358</v>
      </c>
      <c r="G44" s="50" t="s">
        <v>13</v>
      </c>
      <c r="H44" s="51" t="s">
        <v>19</v>
      </c>
      <c r="I44" s="51" t="s">
        <v>20</v>
      </c>
      <c r="J44" s="51" t="s">
        <v>16</v>
      </c>
      <c r="K44" s="74">
        <v>4632881.39</v>
      </c>
      <c r="L44" s="75">
        <v>4700000</v>
      </c>
      <c r="M44" s="53">
        <v>0.21285446904250566</v>
      </c>
    </row>
    <row r="45" spans="2:13" ht="15.75" customHeight="1">
      <c r="B45" s="54" t="s">
        <v>25</v>
      </c>
      <c r="C45" s="49" t="s">
        <v>110</v>
      </c>
      <c r="D45" s="49" t="s">
        <v>17</v>
      </c>
      <c r="E45" s="49" t="s">
        <v>17</v>
      </c>
      <c r="F45" s="50">
        <v>45351</v>
      </c>
      <c r="G45" s="50" t="s">
        <v>13</v>
      </c>
      <c r="H45" s="51" t="s">
        <v>19</v>
      </c>
      <c r="I45" s="51" t="s">
        <v>20</v>
      </c>
      <c r="J45" s="51" t="s">
        <v>16</v>
      </c>
      <c r="K45" s="74">
        <v>24471816.5</v>
      </c>
      <c r="L45" s="75">
        <v>24800000</v>
      </c>
      <c r="M45" s="53">
        <v>1.1231469855859872</v>
      </c>
    </row>
    <row r="46" spans="2:13" ht="15.75" customHeight="1">
      <c r="B46" s="54" t="s">
        <v>25</v>
      </c>
      <c r="C46" s="49" t="s">
        <v>120</v>
      </c>
      <c r="D46" s="49" t="s">
        <v>17</v>
      </c>
      <c r="E46" s="49" t="s">
        <v>17</v>
      </c>
      <c r="F46" s="50">
        <v>45307</v>
      </c>
      <c r="G46" s="50" t="s">
        <v>13</v>
      </c>
      <c r="H46" s="51" t="s">
        <v>19</v>
      </c>
      <c r="I46" s="51" t="s">
        <v>20</v>
      </c>
      <c r="J46" s="51" t="s">
        <v>16</v>
      </c>
      <c r="K46" s="74">
        <v>4171404.6</v>
      </c>
      <c r="L46" s="75">
        <v>4200000</v>
      </c>
      <c r="M46" s="53">
        <v>0.19021037659117523</v>
      </c>
    </row>
    <row r="47" spans="2:13" ht="15.75" customHeight="1">
      <c r="B47" s="54" t="s">
        <v>25</v>
      </c>
      <c r="C47" s="49" t="s">
        <v>138</v>
      </c>
      <c r="D47" s="49" t="s">
        <v>17</v>
      </c>
      <c r="E47" s="49" t="s">
        <v>17</v>
      </c>
      <c r="F47" s="50">
        <v>45344</v>
      </c>
      <c r="G47" s="50" t="s">
        <v>13</v>
      </c>
      <c r="H47" s="51" t="s">
        <v>19</v>
      </c>
      <c r="I47" s="51" t="s">
        <v>20</v>
      </c>
      <c r="J47" s="51" t="s">
        <v>16</v>
      </c>
      <c r="K47" s="74">
        <v>29635491.67</v>
      </c>
      <c r="L47" s="75">
        <v>30000000</v>
      </c>
      <c r="M47" s="53">
        <v>1.3586455470798233</v>
      </c>
    </row>
    <row r="48" spans="2:13" ht="15.75" customHeight="1">
      <c r="B48" s="54" t="s">
        <v>25</v>
      </c>
      <c r="C48" s="49" t="s">
        <v>134</v>
      </c>
      <c r="D48" s="49" t="s">
        <v>17</v>
      </c>
      <c r="E48" s="49" t="s">
        <v>17</v>
      </c>
      <c r="F48" s="50">
        <v>45335</v>
      </c>
      <c r="G48" s="50" t="s">
        <v>13</v>
      </c>
      <c r="H48" s="51" t="s">
        <v>19</v>
      </c>
      <c r="I48" s="51" t="s">
        <v>20</v>
      </c>
      <c r="J48" s="51" t="s">
        <v>16</v>
      </c>
      <c r="K48" s="74">
        <v>9889766.31</v>
      </c>
      <c r="L48" s="75">
        <v>10000000</v>
      </c>
      <c r="M48" s="53">
        <v>0.4528818490266077</v>
      </c>
    </row>
    <row r="49" spans="2:13" ht="15.75" customHeight="1">
      <c r="B49" s="54" t="s">
        <v>25</v>
      </c>
      <c r="C49" s="49" t="s">
        <v>111</v>
      </c>
      <c r="D49" s="49" t="s">
        <v>17</v>
      </c>
      <c r="E49" s="49" t="s">
        <v>17</v>
      </c>
      <c r="F49" s="50">
        <v>45330</v>
      </c>
      <c r="G49" s="50" t="s">
        <v>13</v>
      </c>
      <c r="H49" s="51" t="s">
        <v>19</v>
      </c>
      <c r="I49" s="51" t="s">
        <v>20</v>
      </c>
      <c r="J49" s="51" t="s">
        <v>16</v>
      </c>
      <c r="K49" s="74">
        <v>32468058.06</v>
      </c>
      <c r="L49" s="75">
        <v>32800000</v>
      </c>
      <c r="M49" s="53">
        <v>1.4854524648072733</v>
      </c>
    </row>
    <row r="50" spans="2:13" ht="15.75" customHeight="1">
      <c r="B50" s="54" t="s">
        <v>25</v>
      </c>
      <c r="C50" s="49" t="s">
        <v>139</v>
      </c>
      <c r="D50" s="49" t="s">
        <v>17</v>
      </c>
      <c r="E50" s="49" t="s">
        <v>17</v>
      </c>
      <c r="F50" s="50">
        <v>45274</v>
      </c>
      <c r="G50" s="50" t="s">
        <v>13</v>
      </c>
      <c r="H50" s="51" t="s">
        <v>19</v>
      </c>
      <c r="I50" s="51" t="s">
        <v>20</v>
      </c>
      <c r="J50" s="51" t="s">
        <v>16</v>
      </c>
      <c r="K50" s="74">
        <v>19961747.7</v>
      </c>
      <c r="L50" s="75">
        <v>40000000</v>
      </c>
      <c r="M50" s="53">
        <v>1.8115273961064309</v>
      </c>
    </row>
    <row r="51" spans="2:13" ht="15.75" customHeight="1">
      <c r="B51" s="54" t="s">
        <v>25</v>
      </c>
      <c r="C51" s="49" t="s">
        <v>96</v>
      </c>
      <c r="D51" s="49" t="s">
        <v>17</v>
      </c>
      <c r="E51" s="49" t="s">
        <v>17</v>
      </c>
      <c r="F51" s="50">
        <v>45456</v>
      </c>
      <c r="G51" s="50" t="s">
        <v>13</v>
      </c>
      <c r="H51" s="51" t="s">
        <v>19</v>
      </c>
      <c r="I51" s="51" t="s">
        <v>20</v>
      </c>
      <c r="J51" s="51" t="s">
        <v>16</v>
      </c>
      <c r="K51" s="74">
        <v>2527301.83</v>
      </c>
      <c r="L51" s="75">
        <v>2600000</v>
      </c>
      <c r="M51" s="53">
        <v>0.11774928074691801</v>
      </c>
    </row>
    <row r="52" spans="2:13" ht="15.75" customHeight="1">
      <c r="B52" s="54" t="s">
        <v>25</v>
      </c>
      <c r="C52" s="49" t="s">
        <v>107</v>
      </c>
      <c r="D52" s="49" t="s">
        <v>17</v>
      </c>
      <c r="E52" s="49" t="s">
        <v>17</v>
      </c>
      <c r="F52" s="50">
        <v>45323</v>
      </c>
      <c r="G52" s="50" t="s">
        <v>13</v>
      </c>
      <c r="H52" s="51" t="s">
        <v>19</v>
      </c>
      <c r="I52" s="51" t="s">
        <v>20</v>
      </c>
      <c r="J52" s="51" t="s">
        <v>16</v>
      </c>
      <c r="K52" s="74">
        <v>35472189.12</v>
      </c>
      <c r="L52" s="75">
        <v>35800000</v>
      </c>
      <c r="M52" s="53">
        <v>1.6213170195152555</v>
      </c>
    </row>
    <row r="53" spans="2:13" ht="15.75" customHeight="1">
      <c r="B53" s="54" t="s">
        <v>25</v>
      </c>
      <c r="C53" s="49" t="s">
        <v>140</v>
      </c>
      <c r="D53" s="49" t="s">
        <v>17</v>
      </c>
      <c r="E53" s="49" t="s">
        <v>17</v>
      </c>
      <c r="F53" s="50">
        <v>45428</v>
      </c>
      <c r="G53" s="50" t="s">
        <v>13</v>
      </c>
      <c r="H53" s="51" t="s">
        <v>19</v>
      </c>
      <c r="I53" s="51" t="s">
        <v>20</v>
      </c>
      <c r="J53" s="51" t="s">
        <v>16</v>
      </c>
      <c r="K53" s="74">
        <v>14536022.35</v>
      </c>
      <c r="L53" s="75">
        <v>14900000</v>
      </c>
      <c r="M53" s="53">
        <v>0.6747939550496456</v>
      </c>
    </row>
    <row r="54" spans="2:13" ht="15.75" customHeight="1">
      <c r="B54" s="54" t="s">
        <v>25</v>
      </c>
      <c r="C54" s="49" t="s">
        <v>124</v>
      </c>
      <c r="D54" s="49" t="s">
        <v>17</v>
      </c>
      <c r="E54" s="49" t="s">
        <v>17</v>
      </c>
      <c r="F54" s="50">
        <v>45568</v>
      </c>
      <c r="G54" s="50" t="s">
        <v>13</v>
      </c>
      <c r="H54" s="51" t="s">
        <v>19</v>
      </c>
      <c r="I54" s="51" t="s">
        <v>20</v>
      </c>
      <c r="J54" s="51" t="s">
        <v>16</v>
      </c>
      <c r="K54" s="74">
        <v>9748276.36</v>
      </c>
      <c r="L54" s="75">
        <v>10200000</v>
      </c>
      <c r="M54" s="53">
        <v>0.4619394860071399</v>
      </c>
    </row>
    <row r="55" spans="2:13" ht="15.75" customHeight="1">
      <c r="B55" s="54" t="s">
        <v>25</v>
      </c>
      <c r="C55" s="49" t="s">
        <v>97</v>
      </c>
      <c r="D55" s="49" t="s">
        <v>17</v>
      </c>
      <c r="E55" s="49" t="s">
        <v>17</v>
      </c>
      <c r="F55" s="50">
        <v>45302</v>
      </c>
      <c r="G55" s="50" t="s">
        <v>13</v>
      </c>
      <c r="H55" s="51" t="s">
        <v>19</v>
      </c>
      <c r="I55" s="51" t="s">
        <v>20</v>
      </c>
      <c r="J55" s="51" t="s">
        <v>16</v>
      </c>
      <c r="K55" s="74">
        <v>43635815.42</v>
      </c>
      <c r="L55" s="75">
        <v>43900000</v>
      </c>
      <c r="M55" s="53">
        <v>1.9881513172268077</v>
      </c>
    </row>
    <row r="56" spans="2:13" ht="15.75" customHeight="1">
      <c r="B56" s="54" t="s">
        <v>25</v>
      </c>
      <c r="C56" s="49" t="s">
        <v>101</v>
      </c>
      <c r="D56" s="49" t="s">
        <v>17</v>
      </c>
      <c r="E56" s="49" t="s">
        <v>17</v>
      </c>
      <c r="F56" s="50">
        <v>45484</v>
      </c>
      <c r="G56" s="50" t="s">
        <v>13</v>
      </c>
      <c r="H56" s="51" t="s">
        <v>19</v>
      </c>
      <c r="I56" s="51" t="s">
        <v>20</v>
      </c>
      <c r="J56" s="51" t="s">
        <v>16</v>
      </c>
      <c r="K56" s="74">
        <v>3679255.41</v>
      </c>
      <c r="L56" s="75">
        <v>7600000</v>
      </c>
      <c r="M56" s="53">
        <v>0.34419020526022187</v>
      </c>
    </row>
    <row r="57" spans="2:13" ht="15.75" customHeight="1">
      <c r="B57" s="54" t="s">
        <v>25</v>
      </c>
      <c r="C57" s="49" t="s">
        <v>141</v>
      </c>
      <c r="D57" s="49" t="s">
        <v>17</v>
      </c>
      <c r="E57" s="49" t="s">
        <v>17</v>
      </c>
      <c r="F57" s="50">
        <v>45596</v>
      </c>
      <c r="G57" s="50" t="s">
        <v>13</v>
      </c>
      <c r="H57" s="51" t="s">
        <v>19</v>
      </c>
      <c r="I57" s="51" t="s">
        <v>20</v>
      </c>
      <c r="J57" s="51" t="s">
        <v>16</v>
      </c>
      <c r="K57" s="74">
        <v>23811145.48</v>
      </c>
      <c r="L57" s="75">
        <v>38000000</v>
      </c>
      <c r="M57" s="53">
        <v>1.7209510263011092</v>
      </c>
    </row>
    <row r="58" spans="2:13" ht="15.75" customHeight="1">
      <c r="B58" s="54" t="s">
        <v>25</v>
      </c>
      <c r="C58" s="49" t="s">
        <v>130</v>
      </c>
      <c r="D58" s="49" t="s">
        <v>17</v>
      </c>
      <c r="E58" s="49" t="s">
        <v>17</v>
      </c>
      <c r="F58" s="50">
        <v>45279</v>
      </c>
      <c r="G58" s="50" t="s">
        <v>13</v>
      </c>
      <c r="H58" s="51" t="s">
        <v>19</v>
      </c>
      <c r="I58" s="51" t="s">
        <v>20</v>
      </c>
      <c r="J58" s="51" t="s">
        <v>16</v>
      </c>
      <c r="K58" s="74">
        <v>19946750</v>
      </c>
      <c r="L58" s="75">
        <v>20800000</v>
      </c>
      <c r="M58" s="53">
        <v>0.9419942459753441</v>
      </c>
    </row>
    <row r="59" spans="2:13" ht="15.75" customHeight="1">
      <c r="B59" s="54" t="s">
        <v>25</v>
      </c>
      <c r="C59" s="49" t="s">
        <v>121</v>
      </c>
      <c r="D59" s="49" t="s">
        <v>17</v>
      </c>
      <c r="E59" s="49" t="s">
        <v>17</v>
      </c>
      <c r="F59" s="50">
        <v>45300</v>
      </c>
      <c r="G59" s="50" t="s">
        <v>13</v>
      </c>
      <c r="H59" s="51" t="s">
        <v>19</v>
      </c>
      <c r="I59" s="51" t="s">
        <v>20</v>
      </c>
      <c r="J59" s="51" t="s">
        <v>16</v>
      </c>
      <c r="K59" s="74">
        <v>29877723.02</v>
      </c>
      <c r="L59" s="75">
        <v>30050000</v>
      </c>
      <c r="M59" s="53">
        <v>1.3609099563249563</v>
      </c>
    </row>
    <row r="60" spans="2:13" ht="15.75" customHeight="1">
      <c r="B60" s="54" t="s">
        <v>25</v>
      </c>
      <c r="C60" s="49" t="s">
        <v>126</v>
      </c>
      <c r="D60" s="49" t="s">
        <v>17</v>
      </c>
      <c r="E60" s="49" t="s">
        <v>17</v>
      </c>
      <c r="F60" s="50">
        <v>45272</v>
      </c>
      <c r="G60" s="50" t="s">
        <v>13</v>
      </c>
      <c r="H60" s="51" t="s">
        <v>19</v>
      </c>
      <c r="I60" s="51" t="s">
        <v>20</v>
      </c>
      <c r="J60" s="51" t="s">
        <v>16</v>
      </c>
      <c r="K60" s="52">
        <v>29950941.64</v>
      </c>
      <c r="L60" s="52">
        <v>30000000</v>
      </c>
      <c r="M60" s="53">
        <v>1.3586455470798233</v>
      </c>
    </row>
    <row r="61" spans="2:13" ht="15.75" customHeight="1">
      <c r="B61" s="54" t="s">
        <v>25</v>
      </c>
      <c r="C61" s="49" t="s">
        <v>142</v>
      </c>
      <c r="D61" s="49" t="s">
        <v>17</v>
      </c>
      <c r="E61" s="49" t="s">
        <v>17</v>
      </c>
      <c r="F61" s="50">
        <v>45414</v>
      </c>
      <c r="G61" s="50" t="s">
        <v>13</v>
      </c>
      <c r="H61" s="51" t="s">
        <v>19</v>
      </c>
      <c r="I61" s="51" t="s">
        <v>20</v>
      </c>
      <c r="J61" s="51" t="s">
        <v>16</v>
      </c>
      <c r="K61" s="52">
        <v>29321763.75</v>
      </c>
      <c r="L61" s="52">
        <v>30000000</v>
      </c>
      <c r="M61" s="53">
        <v>1.3586455470798233</v>
      </c>
    </row>
    <row r="62" spans="2:13" ht="15.75" customHeight="1">
      <c r="B62" s="54" t="s">
        <v>25</v>
      </c>
      <c r="C62" s="49" t="s">
        <v>143</v>
      </c>
      <c r="D62" s="49" t="s">
        <v>17</v>
      </c>
      <c r="E62" s="49" t="s">
        <v>17</v>
      </c>
      <c r="F62" s="50">
        <v>45442</v>
      </c>
      <c r="G62" s="50" t="s">
        <v>13</v>
      </c>
      <c r="H62" s="51" t="s">
        <v>19</v>
      </c>
      <c r="I62" s="51" t="s">
        <v>20</v>
      </c>
      <c r="J62" s="51" t="s">
        <v>16</v>
      </c>
      <c r="K62" s="52">
        <v>34077905.55</v>
      </c>
      <c r="L62" s="52">
        <v>35000000</v>
      </c>
      <c r="M62" s="53">
        <v>1.5850864715931272</v>
      </c>
    </row>
    <row r="63" spans="2:13" ht="15.75" customHeight="1">
      <c r="B63" s="54" t="s">
        <v>25</v>
      </c>
      <c r="C63" s="49" t="s">
        <v>118</v>
      </c>
      <c r="D63" s="49" t="s">
        <v>17</v>
      </c>
      <c r="E63" s="49" t="s">
        <v>17</v>
      </c>
      <c r="F63" s="50">
        <v>45379</v>
      </c>
      <c r="G63" s="50" t="s">
        <v>13</v>
      </c>
      <c r="H63" s="51" t="s">
        <v>19</v>
      </c>
      <c r="I63" s="51" t="s">
        <v>20</v>
      </c>
      <c r="J63" s="51" t="s">
        <v>16</v>
      </c>
      <c r="K63" s="52">
        <v>16802515.76</v>
      </c>
      <c r="L63" s="52">
        <v>17100000</v>
      </c>
      <c r="M63" s="53">
        <v>0.7744279618354992</v>
      </c>
    </row>
    <row r="64" spans="2:13" ht="15.75" customHeight="1">
      <c r="B64" s="54" t="s">
        <v>25</v>
      </c>
      <c r="C64" s="49" t="s">
        <v>119</v>
      </c>
      <c r="D64" s="49" t="s">
        <v>17</v>
      </c>
      <c r="E64" s="49" t="s">
        <v>17</v>
      </c>
      <c r="F64" s="50">
        <v>45314</v>
      </c>
      <c r="G64" s="50" t="s">
        <v>13</v>
      </c>
      <c r="H64" s="51" t="s">
        <v>19</v>
      </c>
      <c r="I64" s="51" t="s">
        <v>20</v>
      </c>
      <c r="J64" s="51" t="s">
        <v>16</v>
      </c>
      <c r="K64" s="52">
        <v>24110823.12</v>
      </c>
      <c r="L64" s="52">
        <v>24300000</v>
      </c>
      <c r="M64" s="53">
        <v>1.1005028931346568</v>
      </c>
    </row>
    <row r="65" spans="2:13" ht="15.75" customHeight="1">
      <c r="B65" s="54" t="s">
        <v>25</v>
      </c>
      <c r="C65" s="49" t="s">
        <v>100</v>
      </c>
      <c r="D65" s="49" t="s">
        <v>17</v>
      </c>
      <c r="E65" s="49" t="s">
        <v>17</v>
      </c>
      <c r="F65" s="50">
        <v>45316</v>
      </c>
      <c r="G65" s="50" t="s">
        <v>13</v>
      </c>
      <c r="H65" s="51" t="s">
        <v>19</v>
      </c>
      <c r="I65" s="51" t="s">
        <v>20</v>
      </c>
      <c r="J65" s="51" t="s">
        <v>16</v>
      </c>
      <c r="K65" s="52">
        <v>31442943.75</v>
      </c>
      <c r="L65" s="52">
        <v>31700000</v>
      </c>
      <c r="M65" s="53">
        <v>1.4356354614143465</v>
      </c>
    </row>
    <row r="66" spans="2:13" ht="15.75" customHeight="1">
      <c r="B66" s="54" t="s">
        <v>25</v>
      </c>
      <c r="C66" s="49" t="s">
        <v>131</v>
      </c>
      <c r="D66" s="49" t="s">
        <v>17</v>
      </c>
      <c r="E66" s="49" t="s">
        <v>17</v>
      </c>
      <c r="F66" s="50">
        <v>45295</v>
      </c>
      <c r="G66" s="50" t="s">
        <v>13</v>
      </c>
      <c r="H66" s="51" t="s">
        <v>19</v>
      </c>
      <c r="I66" s="51" t="s">
        <v>20</v>
      </c>
      <c r="J66" s="51" t="s">
        <v>16</v>
      </c>
      <c r="K66" s="74">
        <v>48356949.44</v>
      </c>
      <c r="L66" s="75">
        <v>48600000</v>
      </c>
      <c r="M66" s="53">
        <v>2.2010057862693135</v>
      </c>
    </row>
    <row r="67" spans="2:13" ht="15.75" customHeight="1">
      <c r="B67" s="54" t="s">
        <v>25</v>
      </c>
      <c r="C67" s="49" t="s">
        <v>144</v>
      </c>
      <c r="D67" s="49" t="s">
        <v>17</v>
      </c>
      <c r="E67" s="49" t="s">
        <v>17</v>
      </c>
      <c r="F67" s="50">
        <v>45435</v>
      </c>
      <c r="G67" s="50" t="s">
        <v>13</v>
      </c>
      <c r="H67" s="51" t="s">
        <v>19</v>
      </c>
      <c r="I67" s="51" t="s">
        <v>20</v>
      </c>
      <c r="J67" s="51" t="s">
        <v>16</v>
      </c>
      <c r="K67" s="74">
        <v>43866520.5</v>
      </c>
      <c r="L67" s="75">
        <v>45000000</v>
      </c>
      <c r="M67" s="53">
        <v>2.0379683206197345</v>
      </c>
    </row>
    <row r="68" spans="2:13" ht="15.75" customHeight="1">
      <c r="B68" s="54" t="s">
        <v>25</v>
      </c>
      <c r="C68" s="49" t="s">
        <v>133</v>
      </c>
      <c r="D68" s="49" t="s">
        <v>17</v>
      </c>
      <c r="E68" s="49" t="s">
        <v>17</v>
      </c>
      <c r="F68" s="50">
        <v>45386</v>
      </c>
      <c r="G68" s="50" t="s">
        <v>13</v>
      </c>
      <c r="H68" s="51" t="s">
        <v>19</v>
      </c>
      <c r="I68" s="51" t="s">
        <v>20</v>
      </c>
      <c r="J68" s="51" t="s">
        <v>16</v>
      </c>
      <c r="K68" s="74">
        <v>8440578.99</v>
      </c>
      <c r="L68" s="75">
        <v>8600000</v>
      </c>
      <c r="M68" s="53">
        <v>0.38947839016288266</v>
      </c>
    </row>
    <row r="69" spans="2:13" ht="15.75" customHeight="1">
      <c r="B69" s="54" t="s">
        <v>25</v>
      </c>
      <c r="C69" s="49" t="s">
        <v>127</v>
      </c>
      <c r="D69" s="49" t="s">
        <v>17</v>
      </c>
      <c r="E69" s="49" t="s">
        <v>17</v>
      </c>
      <c r="F69" s="50">
        <v>45321</v>
      </c>
      <c r="G69" s="50" t="s">
        <v>13</v>
      </c>
      <c r="H69" s="51" t="s">
        <v>19</v>
      </c>
      <c r="I69" s="51" t="s">
        <v>20</v>
      </c>
      <c r="J69" s="51" t="s">
        <v>16</v>
      </c>
      <c r="K69" s="74">
        <v>17344086.33</v>
      </c>
      <c r="L69" s="75">
        <v>17500000</v>
      </c>
      <c r="M69" s="53">
        <v>0.7925432357965636</v>
      </c>
    </row>
    <row r="70" spans="2:13" ht="15.75" customHeight="1">
      <c r="B70" s="54" t="s">
        <v>25</v>
      </c>
      <c r="C70" s="49" t="s">
        <v>145</v>
      </c>
      <c r="D70" s="49" t="s">
        <v>17</v>
      </c>
      <c r="E70" s="49" t="s">
        <v>17</v>
      </c>
      <c r="F70" s="50">
        <v>45377</v>
      </c>
      <c r="G70" s="50" t="s">
        <v>13</v>
      </c>
      <c r="H70" s="51" t="s">
        <v>19</v>
      </c>
      <c r="I70" s="51" t="s">
        <v>20</v>
      </c>
      <c r="J70" s="51" t="s">
        <v>16</v>
      </c>
      <c r="K70" s="74">
        <v>29491533.33</v>
      </c>
      <c r="L70" s="75">
        <v>30000000</v>
      </c>
      <c r="M70" s="53">
        <v>1.3586455470798233</v>
      </c>
    </row>
    <row r="71" spans="2:13" ht="15.75" customHeight="1">
      <c r="B71" s="54" t="s">
        <v>25</v>
      </c>
      <c r="C71" s="49" t="s">
        <v>128</v>
      </c>
      <c r="D71" s="49" t="s">
        <v>17</v>
      </c>
      <c r="E71" s="49" t="s">
        <v>17</v>
      </c>
      <c r="F71" s="50">
        <v>45407</v>
      </c>
      <c r="G71" s="50" t="s">
        <v>13</v>
      </c>
      <c r="H71" s="51" t="s">
        <v>19</v>
      </c>
      <c r="I71" s="51" t="s">
        <v>20</v>
      </c>
      <c r="J71" s="51" t="s">
        <v>16</v>
      </c>
      <c r="K71" s="74">
        <v>14676062.5</v>
      </c>
      <c r="L71" s="75">
        <v>15000000</v>
      </c>
      <c r="M71" s="53">
        <v>0.6793227735399117</v>
      </c>
    </row>
    <row r="72" spans="2:13" ht="15.75" customHeight="1">
      <c r="B72" s="54" t="s">
        <v>25</v>
      </c>
      <c r="C72" s="49" t="s">
        <v>117</v>
      </c>
      <c r="D72" s="49" t="s">
        <v>17</v>
      </c>
      <c r="E72" s="49" t="s">
        <v>17</v>
      </c>
      <c r="F72" s="50">
        <v>45293</v>
      </c>
      <c r="G72" s="50" t="s">
        <v>13</v>
      </c>
      <c r="H72" s="51" t="s">
        <v>19</v>
      </c>
      <c r="I72" s="51" t="s">
        <v>20</v>
      </c>
      <c r="J72" s="51" t="s">
        <v>16</v>
      </c>
      <c r="K72" s="52">
        <v>63996745.65</v>
      </c>
      <c r="L72" s="52">
        <v>64300000</v>
      </c>
      <c r="M72" s="53">
        <v>2.9120302892410876</v>
      </c>
    </row>
    <row r="73" spans="2:13" ht="15.75" customHeight="1">
      <c r="B73" s="54" t="s">
        <v>25</v>
      </c>
      <c r="C73" s="49" t="s">
        <v>116</v>
      </c>
      <c r="D73" s="49" t="s">
        <v>17</v>
      </c>
      <c r="E73" s="49" t="s">
        <v>17</v>
      </c>
      <c r="F73" s="50">
        <v>45267</v>
      </c>
      <c r="G73" s="50" t="s">
        <v>13</v>
      </c>
      <c r="H73" s="51" t="s">
        <v>19</v>
      </c>
      <c r="I73" s="51" t="s">
        <v>20</v>
      </c>
      <c r="J73" s="51" t="s">
        <v>16</v>
      </c>
      <c r="K73" s="74">
        <v>49656060.23</v>
      </c>
      <c r="L73" s="75">
        <v>49700000</v>
      </c>
      <c r="M73" s="53">
        <v>2.2508227896622404</v>
      </c>
    </row>
    <row r="74" spans="2:13" ht="15.75" customHeight="1">
      <c r="B74" s="54" t="s">
        <v>25</v>
      </c>
      <c r="C74" s="49" t="s">
        <v>109</v>
      </c>
      <c r="D74" s="49" t="s">
        <v>17</v>
      </c>
      <c r="E74" s="49" t="s">
        <v>17</v>
      </c>
      <c r="F74" s="50">
        <v>45512</v>
      </c>
      <c r="G74" s="50" t="s">
        <v>13</v>
      </c>
      <c r="H74" s="51" t="s">
        <v>19</v>
      </c>
      <c r="I74" s="51" t="s">
        <v>20</v>
      </c>
      <c r="J74" s="51" t="s">
        <v>16</v>
      </c>
      <c r="K74" s="74">
        <v>10031490.16</v>
      </c>
      <c r="L74" s="75">
        <v>20018935.33</v>
      </c>
      <c r="M74" s="53">
        <v>0.9066212447794483</v>
      </c>
    </row>
    <row r="75" spans="2:13" ht="15.75" customHeight="1">
      <c r="B75" s="54" t="s">
        <v>25</v>
      </c>
      <c r="C75" s="49" t="s">
        <v>146</v>
      </c>
      <c r="D75" s="49" t="s">
        <v>17</v>
      </c>
      <c r="E75" s="49" t="s">
        <v>17</v>
      </c>
      <c r="F75" s="50">
        <v>45370</v>
      </c>
      <c r="G75" s="50" t="s">
        <v>13</v>
      </c>
      <c r="H75" s="51" t="s">
        <v>19</v>
      </c>
      <c r="I75" s="51" t="s">
        <v>20</v>
      </c>
      <c r="J75" s="51" t="s">
        <v>16</v>
      </c>
      <c r="K75" s="74">
        <v>16729467.15</v>
      </c>
      <c r="L75" s="75">
        <v>17000000</v>
      </c>
      <c r="M75" s="53">
        <v>0.7698991433452331</v>
      </c>
    </row>
    <row r="76" spans="2:14" ht="20.25" customHeight="1">
      <c r="B76" s="42" t="s">
        <v>1</v>
      </c>
      <c r="C76" s="43" t="s">
        <v>36</v>
      </c>
      <c r="D76" s="43" t="s">
        <v>2</v>
      </c>
      <c r="E76" s="43" t="s">
        <v>3</v>
      </c>
      <c r="F76" s="44" t="s">
        <v>4</v>
      </c>
      <c r="G76" s="44" t="s">
        <v>5</v>
      </c>
      <c r="H76" s="43" t="s">
        <v>8</v>
      </c>
      <c r="I76" s="43" t="s">
        <v>6</v>
      </c>
      <c r="J76" s="43" t="s">
        <v>7</v>
      </c>
      <c r="K76" s="45" t="s">
        <v>9</v>
      </c>
      <c r="L76" s="45" t="s">
        <v>10</v>
      </c>
      <c r="M76" s="46" t="s">
        <v>11</v>
      </c>
      <c r="N76" s="47" t="s">
        <v>49</v>
      </c>
    </row>
    <row r="77" spans="2:14" ht="20.25" customHeight="1">
      <c r="B77" s="48" t="s">
        <v>24</v>
      </c>
      <c r="C77" s="80"/>
      <c r="D77" s="80"/>
      <c r="E77" s="80"/>
      <c r="F77" s="81"/>
      <c r="G77" s="81"/>
      <c r="H77" s="80"/>
      <c r="I77" s="80"/>
      <c r="J77" s="80"/>
      <c r="K77" s="79"/>
      <c r="L77" s="79"/>
      <c r="M77" s="78"/>
      <c r="N77" s="47"/>
    </row>
    <row r="78" spans="2:13" ht="15.75" customHeight="1">
      <c r="B78" s="54" t="s">
        <v>81</v>
      </c>
      <c r="C78" s="49" t="s">
        <v>147</v>
      </c>
      <c r="D78" s="49" t="s">
        <v>17</v>
      </c>
      <c r="E78" s="49" t="s">
        <v>17</v>
      </c>
      <c r="F78" s="50">
        <v>45596</v>
      </c>
      <c r="G78" s="50">
        <v>45261</v>
      </c>
      <c r="H78" s="51" t="s">
        <v>19</v>
      </c>
      <c r="I78" s="51" t="s">
        <v>20</v>
      </c>
      <c r="J78" s="51" t="s">
        <v>84</v>
      </c>
      <c r="K78" s="74">
        <v>33032468.63</v>
      </c>
      <c r="L78" s="75">
        <v>33000000</v>
      </c>
      <c r="M78" s="53">
        <v>1.4945101017878055</v>
      </c>
    </row>
    <row r="79" spans="2:13" ht="15.75" customHeight="1">
      <c r="B79" s="54" t="s">
        <v>81</v>
      </c>
      <c r="C79" s="54" t="s">
        <v>112</v>
      </c>
      <c r="D79" s="54" t="s">
        <v>17</v>
      </c>
      <c r="E79" s="54" t="s">
        <v>17</v>
      </c>
      <c r="F79" s="55">
        <v>45504</v>
      </c>
      <c r="G79" s="49">
        <v>45261</v>
      </c>
      <c r="H79" s="54" t="s">
        <v>19</v>
      </c>
      <c r="I79" s="54" t="s">
        <v>20</v>
      </c>
      <c r="J79" s="54" t="s">
        <v>84</v>
      </c>
      <c r="K79" s="74">
        <v>31204438.65</v>
      </c>
      <c r="L79" s="75">
        <v>31200000</v>
      </c>
      <c r="M79" s="53">
        <v>1.412991368963016</v>
      </c>
    </row>
    <row r="80" spans="2:13" ht="15.75" customHeight="1">
      <c r="B80" s="56" t="s">
        <v>18</v>
      </c>
      <c r="C80" s="57"/>
      <c r="D80" s="57" t="s">
        <v>54</v>
      </c>
      <c r="E80" s="57" t="s">
        <v>54</v>
      </c>
      <c r="F80" s="58"/>
      <c r="G80" s="58"/>
      <c r="H80" s="59"/>
      <c r="I80" s="59"/>
      <c r="J80" s="59"/>
      <c r="K80" s="76">
        <f>SUM(K42:K79)</f>
        <v>855666504.58</v>
      </c>
      <c r="L80" s="77">
        <f>SUM(L42:L79)</f>
        <v>913468935.33</v>
      </c>
      <c r="M80" s="60">
        <f>SUM(M42:M79)</f>
        <v>41.36935004606171</v>
      </c>
    </row>
    <row r="81" spans="2:13" ht="15.75" customHeight="1">
      <c r="B81" s="48" t="s">
        <v>28</v>
      </c>
      <c r="C81" s="80"/>
      <c r="D81" s="80"/>
      <c r="E81" s="80"/>
      <c r="F81" s="81"/>
      <c r="G81" s="81"/>
      <c r="H81" s="80"/>
      <c r="I81" s="80"/>
      <c r="J81" s="80"/>
      <c r="K81" s="79"/>
      <c r="L81" s="79"/>
      <c r="M81" s="78"/>
    </row>
    <row r="82" spans="2:13" ht="15" customHeight="1">
      <c r="B82" s="54" t="s">
        <v>60</v>
      </c>
      <c r="C82" s="49" t="s">
        <v>13</v>
      </c>
      <c r="D82" s="49" t="s">
        <v>17</v>
      </c>
      <c r="E82" s="49" t="s">
        <v>35</v>
      </c>
      <c r="F82" s="50">
        <v>45261</v>
      </c>
      <c r="G82" s="61" t="s">
        <v>13</v>
      </c>
      <c r="H82" s="51" t="s">
        <v>135</v>
      </c>
      <c r="I82" s="51" t="s">
        <v>135</v>
      </c>
      <c r="J82" s="51" t="s">
        <v>16</v>
      </c>
      <c r="K82" s="74">
        <v>75000000</v>
      </c>
      <c r="L82" s="75">
        <v>75000000</v>
      </c>
      <c r="M82" s="53">
        <v>3.396613867699558</v>
      </c>
    </row>
    <row r="83" spans="2:13" ht="15" customHeight="1">
      <c r="B83" s="54" t="s">
        <v>56</v>
      </c>
      <c r="C83" s="49" t="s">
        <v>13</v>
      </c>
      <c r="D83" s="49" t="s">
        <v>17</v>
      </c>
      <c r="E83" s="49" t="s">
        <v>35</v>
      </c>
      <c r="F83" s="50">
        <v>45261</v>
      </c>
      <c r="G83" s="50" t="s">
        <v>13</v>
      </c>
      <c r="H83" s="51" t="s">
        <v>14</v>
      </c>
      <c r="I83" s="51" t="s">
        <v>20</v>
      </c>
      <c r="J83" s="51" t="s">
        <v>16</v>
      </c>
      <c r="K83" s="74">
        <v>100000000</v>
      </c>
      <c r="L83" s="75">
        <v>100000000</v>
      </c>
      <c r="M83" s="53">
        <v>4.528818490266078</v>
      </c>
    </row>
    <row r="84" spans="2:13" ht="15" customHeight="1">
      <c r="B84" s="54" t="s">
        <v>26</v>
      </c>
      <c r="C84" s="49" t="s">
        <v>13</v>
      </c>
      <c r="D84" s="49" t="s">
        <v>12</v>
      </c>
      <c r="E84" s="49" t="s">
        <v>12</v>
      </c>
      <c r="F84" s="50">
        <v>45261</v>
      </c>
      <c r="G84" s="50" t="s">
        <v>13</v>
      </c>
      <c r="H84" s="51" t="s">
        <v>14</v>
      </c>
      <c r="I84" s="51" t="s">
        <v>20</v>
      </c>
      <c r="J84" s="51" t="s">
        <v>16</v>
      </c>
      <c r="K84" s="74">
        <v>100000000</v>
      </c>
      <c r="L84" s="75">
        <v>100000000</v>
      </c>
      <c r="M84" s="53">
        <v>4.528818490266078</v>
      </c>
    </row>
    <row r="85" spans="2:13" ht="15" customHeight="1">
      <c r="B85" s="54" t="s">
        <v>55</v>
      </c>
      <c r="C85" s="49" t="s">
        <v>13</v>
      </c>
      <c r="D85" s="49" t="s">
        <v>17</v>
      </c>
      <c r="E85" s="49" t="s">
        <v>17</v>
      </c>
      <c r="F85" s="50">
        <v>45261</v>
      </c>
      <c r="G85" s="61" t="s">
        <v>13</v>
      </c>
      <c r="H85" s="51" t="s">
        <v>14</v>
      </c>
      <c r="I85" s="51" t="s">
        <v>20</v>
      </c>
      <c r="J85" s="51" t="s">
        <v>16</v>
      </c>
      <c r="K85" s="74">
        <v>120000000</v>
      </c>
      <c r="L85" s="75">
        <v>120000000</v>
      </c>
      <c r="M85" s="53">
        <v>5.434582188319293</v>
      </c>
    </row>
    <row r="86" spans="2:13" ht="15" customHeight="1">
      <c r="B86" s="54" t="s">
        <v>27</v>
      </c>
      <c r="C86" s="49" t="s">
        <v>13</v>
      </c>
      <c r="D86" s="49" t="s">
        <v>17</v>
      </c>
      <c r="E86" s="49" t="s">
        <v>17</v>
      </c>
      <c r="F86" s="50">
        <v>45261</v>
      </c>
      <c r="G86" s="50" t="s">
        <v>13</v>
      </c>
      <c r="H86" s="51" t="s">
        <v>14</v>
      </c>
      <c r="I86" s="51" t="s">
        <v>15</v>
      </c>
      <c r="J86" s="51" t="s">
        <v>16</v>
      </c>
      <c r="K86" s="74">
        <v>145000000</v>
      </c>
      <c r="L86" s="75">
        <v>145000000</v>
      </c>
      <c r="M86" s="53">
        <v>6.566786810885812</v>
      </c>
    </row>
    <row r="87" spans="2:13" ht="15" customHeight="1">
      <c r="B87" s="54" t="s">
        <v>62</v>
      </c>
      <c r="C87" s="49" t="s">
        <v>13</v>
      </c>
      <c r="D87" s="49" t="s">
        <v>17</v>
      </c>
      <c r="E87" s="49" t="s">
        <v>12</v>
      </c>
      <c r="F87" s="50">
        <v>45261</v>
      </c>
      <c r="G87" s="50" t="s">
        <v>13</v>
      </c>
      <c r="H87" s="51" t="s">
        <v>14</v>
      </c>
      <c r="I87" s="51" t="s">
        <v>20</v>
      </c>
      <c r="J87" s="51" t="s">
        <v>16</v>
      </c>
      <c r="K87" s="74">
        <v>125000000</v>
      </c>
      <c r="L87" s="75">
        <v>125000000</v>
      </c>
      <c r="M87" s="53">
        <v>5.661023112832597</v>
      </c>
    </row>
    <row r="88" spans="2:13" ht="15" customHeight="1">
      <c r="B88" s="54" t="s">
        <v>33</v>
      </c>
      <c r="C88" s="49" t="s">
        <v>13</v>
      </c>
      <c r="D88" s="49" t="s">
        <v>17</v>
      </c>
      <c r="E88" s="49" t="s">
        <v>17</v>
      </c>
      <c r="F88" s="50">
        <v>45261</v>
      </c>
      <c r="G88" s="50" t="s">
        <v>13</v>
      </c>
      <c r="H88" s="51" t="s">
        <v>14</v>
      </c>
      <c r="I88" s="51" t="s">
        <v>20</v>
      </c>
      <c r="J88" s="51" t="s">
        <v>16</v>
      </c>
      <c r="K88" s="74">
        <v>170000000</v>
      </c>
      <c r="L88" s="75">
        <v>170000000</v>
      </c>
      <c r="M88" s="53">
        <v>7.698991433452332</v>
      </c>
    </row>
    <row r="89" spans="2:13" ht="15" customHeight="1">
      <c r="B89" s="54" t="s">
        <v>57</v>
      </c>
      <c r="C89" s="49" t="s">
        <v>13</v>
      </c>
      <c r="D89" s="49" t="s">
        <v>35</v>
      </c>
      <c r="E89" s="49" t="s">
        <v>35</v>
      </c>
      <c r="F89" s="50">
        <v>45261</v>
      </c>
      <c r="G89" s="50" t="s">
        <v>13</v>
      </c>
      <c r="H89" s="51" t="s">
        <v>19</v>
      </c>
      <c r="I89" s="51" t="s">
        <v>135</v>
      </c>
      <c r="J89" s="51" t="s">
        <v>16</v>
      </c>
      <c r="K89" s="74">
        <v>50000000</v>
      </c>
      <c r="L89" s="75">
        <v>50000000</v>
      </c>
      <c r="M89" s="53">
        <v>2.264409245133039</v>
      </c>
    </row>
    <row r="90" spans="2:13" ht="15" customHeight="1">
      <c r="B90" s="54" t="s">
        <v>23</v>
      </c>
      <c r="C90" s="49" t="s">
        <v>13</v>
      </c>
      <c r="D90" s="49" t="s">
        <v>12</v>
      </c>
      <c r="E90" s="49" t="s">
        <v>12</v>
      </c>
      <c r="F90" s="50">
        <v>45261</v>
      </c>
      <c r="G90" s="61" t="s">
        <v>13</v>
      </c>
      <c r="H90" s="51" t="s">
        <v>14</v>
      </c>
      <c r="I90" s="51" t="s">
        <v>15</v>
      </c>
      <c r="J90" s="51" t="s">
        <v>16</v>
      </c>
      <c r="K90" s="74">
        <v>150000000</v>
      </c>
      <c r="L90" s="75">
        <v>150000000</v>
      </c>
      <c r="M90" s="53">
        <v>6.793227735399116</v>
      </c>
    </row>
    <row r="91" spans="2:13" ht="15" customHeight="1">
      <c r="B91" s="54" t="s">
        <v>34</v>
      </c>
      <c r="C91" s="49" t="s">
        <v>13</v>
      </c>
      <c r="D91" s="49" t="s">
        <v>17</v>
      </c>
      <c r="E91" s="49" t="s">
        <v>35</v>
      </c>
      <c r="F91" s="50">
        <v>45261</v>
      </c>
      <c r="G91" s="61" t="s">
        <v>13</v>
      </c>
      <c r="H91" s="51" t="s">
        <v>19</v>
      </c>
      <c r="I91" s="51" t="s">
        <v>20</v>
      </c>
      <c r="J91" s="51" t="s">
        <v>16</v>
      </c>
      <c r="K91" s="74">
        <v>115000000</v>
      </c>
      <c r="L91" s="75">
        <v>115000000</v>
      </c>
      <c r="M91" s="53">
        <v>5.208141263805989</v>
      </c>
    </row>
    <row r="92" spans="2:13" ht="18.75" customHeight="1">
      <c r="B92" s="56" t="s">
        <v>18</v>
      </c>
      <c r="C92" s="57"/>
      <c r="D92" s="57" t="s">
        <v>54</v>
      </c>
      <c r="E92" s="57" t="s">
        <v>54</v>
      </c>
      <c r="F92" s="58"/>
      <c r="G92" s="58"/>
      <c r="H92" s="59"/>
      <c r="I92" s="59"/>
      <c r="J92" s="59"/>
      <c r="K92" s="76">
        <f>SUM(K81:K91)</f>
        <v>1150000000</v>
      </c>
      <c r="L92" s="77">
        <f>SUM(L81:L91)</f>
        <v>1150000000</v>
      </c>
      <c r="M92" s="60">
        <f>SUM(M81:M91)</f>
        <v>52.081412638059895</v>
      </c>
    </row>
    <row r="93" spans="2:13" ht="15.75" customHeight="1">
      <c r="B93" s="48" t="s">
        <v>30</v>
      </c>
      <c r="C93" s="80"/>
      <c r="D93" s="80"/>
      <c r="E93" s="80"/>
      <c r="F93" s="81"/>
      <c r="G93" s="81"/>
      <c r="H93" s="80"/>
      <c r="I93" s="80"/>
      <c r="J93" s="80"/>
      <c r="K93" s="79"/>
      <c r="L93" s="79"/>
      <c r="M93" s="78"/>
    </row>
    <row r="94" spans="2:13" ht="20.25" customHeight="1">
      <c r="B94" s="54" t="s">
        <v>30</v>
      </c>
      <c r="C94" s="49" t="s">
        <v>31</v>
      </c>
      <c r="D94" s="49" t="s">
        <v>13</v>
      </c>
      <c r="E94" s="49" t="s">
        <v>13</v>
      </c>
      <c r="F94" s="50">
        <v>45261</v>
      </c>
      <c r="G94" s="50" t="s">
        <v>13</v>
      </c>
      <c r="H94" s="51" t="s">
        <v>13</v>
      </c>
      <c r="I94" s="51" t="s">
        <v>13</v>
      </c>
      <c r="J94" s="51" t="s">
        <v>13</v>
      </c>
      <c r="K94" s="74">
        <v>144612492.86</v>
      </c>
      <c r="L94" s="75">
        <v>144612492.86</v>
      </c>
      <c r="M94" s="53">
        <v>6.549237315878391</v>
      </c>
    </row>
    <row r="95" spans="2:13" ht="18.75" customHeight="1">
      <c r="B95" s="56" t="s">
        <v>18</v>
      </c>
      <c r="C95" s="57"/>
      <c r="D95" s="57" t="s">
        <v>54</v>
      </c>
      <c r="E95" s="57" t="s">
        <v>54</v>
      </c>
      <c r="F95" s="58"/>
      <c r="G95" s="58"/>
      <c r="H95" s="59"/>
      <c r="I95" s="59"/>
      <c r="J95" s="59"/>
      <c r="K95" s="76">
        <f>SUM(K94)</f>
        <v>144612492.86</v>
      </c>
      <c r="L95" s="77">
        <f>SUM(L94)</f>
        <v>144612492.86</v>
      </c>
      <c r="M95" s="60">
        <f>SUM(M94)</f>
        <v>6.549237315878391</v>
      </c>
    </row>
    <row r="96" spans="2:13" ht="18" customHeight="1">
      <c r="B96" s="12" t="s">
        <v>21</v>
      </c>
      <c r="C96" s="13"/>
      <c r="D96" s="13"/>
      <c r="E96" s="13"/>
      <c r="F96" s="14"/>
      <c r="G96" s="14"/>
      <c r="H96" s="15"/>
      <c r="I96" s="15"/>
      <c r="J96" s="15"/>
      <c r="K96" s="16">
        <f>+K92+K80+K95</f>
        <v>2150278997.44</v>
      </c>
      <c r="L96" s="16">
        <f>+L92+L80+L95</f>
        <v>2208081428.19</v>
      </c>
      <c r="M96" s="88">
        <f>+M92+M80+M95</f>
        <v>99.99999999999999</v>
      </c>
    </row>
    <row r="97" spans="2:13" ht="15" customHeight="1">
      <c r="B97" s="107" t="s">
        <v>22</v>
      </c>
      <c r="C97" s="107"/>
      <c r="D97" s="107"/>
      <c r="E97" s="107"/>
      <c r="F97" s="107"/>
      <c r="G97" s="107"/>
      <c r="H97" s="62"/>
      <c r="I97" s="62"/>
      <c r="J97" s="62"/>
      <c r="K97" s="63"/>
      <c r="L97" s="64"/>
      <c r="M97" s="65"/>
    </row>
    <row r="98" spans="2:13" ht="17.25" customHeight="1">
      <c r="B98" s="107" t="s">
        <v>50</v>
      </c>
      <c r="C98" s="107"/>
      <c r="D98" s="107"/>
      <c r="E98" s="107"/>
      <c r="F98" s="107"/>
      <c r="G98" s="107"/>
      <c r="H98" s="107"/>
      <c r="I98" s="107"/>
      <c r="J98" s="107"/>
      <c r="K98" s="107"/>
      <c r="L98" s="107"/>
      <c r="M98" s="65"/>
    </row>
    <row r="99" spans="2:13" ht="18" customHeight="1">
      <c r="B99" s="108" t="s">
        <v>37</v>
      </c>
      <c r="C99" s="108"/>
      <c r="D99" s="108"/>
      <c r="E99" s="108"/>
      <c r="F99" s="108"/>
      <c r="G99" s="108"/>
      <c r="H99" s="108"/>
      <c r="I99" s="108"/>
      <c r="J99" s="108"/>
      <c r="K99" s="108"/>
      <c r="L99" s="108"/>
      <c r="M99" s="65"/>
    </row>
    <row r="100" spans="2:13" ht="19.5" customHeight="1">
      <c r="B100" s="108" t="s">
        <v>63</v>
      </c>
      <c r="C100" s="108"/>
      <c r="D100" s="108"/>
      <c r="E100" s="108"/>
      <c r="F100" s="108"/>
      <c r="G100" s="108"/>
      <c r="H100" s="108"/>
      <c r="I100" s="108"/>
      <c r="J100" s="108"/>
      <c r="K100" s="108"/>
      <c r="L100" s="108"/>
      <c r="M100" s="65"/>
    </row>
    <row r="101" spans="2:13" ht="12.75" customHeight="1">
      <c r="B101" s="94"/>
      <c r="C101" s="94"/>
      <c r="D101" s="94"/>
      <c r="E101" s="94"/>
      <c r="F101" s="94"/>
      <c r="G101" s="94"/>
      <c r="H101" s="94"/>
      <c r="I101" s="94"/>
      <c r="J101" s="94"/>
      <c r="K101" s="94"/>
      <c r="L101" s="94"/>
      <c r="M101" s="65"/>
    </row>
    <row r="102" spans="2:13" ht="12.75" customHeight="1">
      <c r="B102" s="94"/>
      <c r="C102" s="94"/>
      <c r="D102" s="94"/>
      <c r="E102" s="94"/>
      <c r="F102" s="94"/>
      <c r="G102" s="94"/>
      <c r="H102" s="94"/>
      <c r="I102" s="94"/>
      <c r="J102" s="94"/>
      <c r="K102" s="94"/>
      <c r="L102" s="94"/>
      <c r="M102" s="65"/>
    </row>
    <row r="103" spans="2:13" ht="12.75" customHeight="1">
      <c r="B103" s="94"/>
      <c r="C103" s="94"/>
      <c r="D103" s="94"/>
      <c r="E103" s="94"/>
      <c r="F103" s="94"/>
      <c r="G103" s="94"/>
      <c r="H103" s="94"/>
      <c r="I103" s="94"/>
      <c r="J103" s="94"/>
      <c r="K103" s="94"/>
      <c r="L103" s="94"/>
      <c r="M103" s="65"/>
    </row>
    <row r="104" spans="2:13" ht="12.75" customHeight="1">
      <c r="B104" s="94"/>
      <c r="C104" s="94"/>
      <c r="D104" s="94"/>
      <c r="E104" s="94"/>
      <c r="F104" s="94"/>
      <c r="G104" s="94"/>
      <c r="H104" s="94"/>
      <c r="I104" s="94"/>
      <c r="J104" s="94"/>
      <c r="K104" s="94"/>
      <c r="L104" s="94"/>
      <c r="M104" s="65"/>
    </row>
    <row r="105" spans="2:13" ht="12.75" customHeight="1">
      <c r="B105" s="94"/>
      <c r="C105" s="94"/>
      <c r="D105" s="94"/>
      <c r="E105" s="94"/>
      <c r="F105" s="94"/>
      <c r="G105" s="94"/>
      <c r="H105" s="94"/>
      <c r="I105" s="94"/>
      <c r="J105" s="94"/>
      <c r="K105" s="94"/>
      <c r="L105" s="94"/>
      <c r="M105" s="65"/>
    </row>
    <row r="106" spans="2:13" ht="12.75" customHeight="1">
      <c r="B106" s="94"/>
      <c r="C106" s="94"/>
      <c r="D106" s="94"/>
      <c r="E106" s="94"/>
      <c r="F106" s="94"/>
      <c r="G106" s="94"/>
      <c r="H106" s="94"/>
      <c r="I106" s="94"/>
      <c r="J106" s="94"/>
      <c r="K106" s="94"/>
      <c r="L106" s="94"/>
      <c r="M106" s="65"/>
    </row>
    <row r="107" spans="2:13" ht="12.75" customHeight="1">
      <c r="B107" s="94"/>
      <c r="C107" s="94"/>
      <c r="D107" s="94"/>
      <c r="E107" s="94"/>
      <c r="F107" s="94"/>
      <c r="G107" s="94"/>
      <c r="H107" s="94"/>
      <c r="I107" s="94"/>
      <c r="J107" s="94"/>
      <c r="K107" s="94"/>
      <c r="L107" s="94"/>
      <c r="M107" s="65"/>
    </row>
    <row r="108" spans="2:13" ht="12.75" customHeight="1">
      <c r="B108" s="94"/>
      <c r="C108" s="94"/>
      <c r="D108" s="94"/>
      <c r="E108" s="94"/>
      <c r="F108" s="94"/>
      <c r="G108" s="94"/>
      <c r="H108" s="94"/>
      <c r="I108" s="94"/>
      <c r="J108" s="94"/>
      <c r="K108" s="94"/>
      <c r="L108" s="94"/>
      <c r="M108" s="65"/>
    </row>
    <row r="109" spans="2:13" ht="12.75" customHeight="1">
      <c r="B109" s="94"/>
      <c r="C109" s="94"/>
      <c r="D109" s="94"/>
      <c r="E109" s="94"/>
      <c r="F109" s="94"/>
      <c r="G109" s="94"/>
      <c r="H109" s="94"/>
      <c r="I109" s="94"/>
      <c r="J109" s="94"/>
      <c r="K109" s="94"/>
      <c r="L109" s="94"/>
      <c r="M109" s="65"/>
    </row>
    <row r="110" spans="2:13" ht="17.25" customHeight="1">
      <c r="B110" s="94"/>
      <c r="C110" s="94"/>
      <c r="D110" s="94"/>
      <c r="E110" s="94"/>
      <c r="F110" s="94"/>
      <c r="G110" s="94"/>
      <c r="H110" s="94"/>
      <c r="I110" s="94"/>
      <c r="J110" s="94"/>
      <c r="K110" s="94"/>
      <c r="L110" s="94"/>
      <c r="M110" s="65"/>
    </row>
    <row r="111" spans="2:13" ht="20.25" customHeight="1">
      <c r="B111" s="94"/>
      <c r="C111" s="94"/>
      <c r="D111" s="94"/>
      <c r="E111" s="94"/>
      <c r="F111" s="94"/>
      <c r="G111" s="94"/>
      <c r="H111" s="94"/>
      <c r="I111" s="94"/>
      <c r="J111" s="94"/>
      <c r="K111" s="94"/>
      <c r="L111" s="94"/>
      <c r="M111" s="65"/>
    </row>
    <row r="112" spans="2:13" ht="17.25" customHeight="1">
      <c r="B112" s="94"/>
      <c r="C112" s="94"/>
      <c r="D112" s="94"/>
      <c r="E112" s="94"/>
      <c r="F112" s="94"/>
      <c r="G112" s="94"/>
      <c r="H112" s="94"/>
      <c r="I112" s="94"/>
      <c r="J112" s="94"/>
      <c r="K112" s="94"/>
      <c r="L112" s="94"/>
      <c r="M112" s="65"/>
    </row>
    <row r="113" spans="2:13" ht="17.25" customHeight="1">
      <c r="B113" s="94"/>
      <c r="C113" s="94"/>
      <c r="D113" s="94"/>
      <c r="E113" s="94"/>
      <c r="F113" s="94"/>
      <c r="G113" s="94"/>
      <c r="H113" s="94"/>
      <c r="I113" s="94"/>
      <c r="J113" s="94"/>
      <c r="K113" s="94"/>
      <c r="L113" s="94"/>
      <c r="M113" s="65"/>
    </row>
    <row r="114" spans="2:13" ht="17.25" customHeight="1">
      <c r="B114" s="94"/>
      <c r="C114" s="94"/>
      <c r="D114" s="94"/>
      <c r="E114" s="94"/>
      <c r="F114" s="94"/>
      <c r="G114" s="94"/>
      <c r="H114" s="94"/>
      <c r="I114" s="94"/>
      <c r="J114" s="94"/>
      <c r="K114" s="94"/>
      <c r="L114" s="94"/>
      <c r="M114" s="65"/>
    </row>
    <row r="115" spans="2:13" ht="17.25" customHeight="1">
      <c r="B115" s="94"/>
      <c r="C115" s="94"/>
      <c r="D115" s="94"/>
      <c r="E115" s="94"/>
      <c r="F115" s="94"/>
      <c r="G115" s="94"/>
      <c r="H115" s="94"/>
      <c r="I115" s="94"/>
      <c r="J115" s="94"/>
      <c r="K115" s="94"/>
      <c r="L115" s="94"/>
      <c r="M115" s="65"/>
    </row>
    <row r="116" spans="2:13" ht="17.25" customHeight="1">
      <c r="B116" s="94"/>
      <c r="C116" s="94"/>
      <c r="D116" s="94"/>
      <c r="E116" s="94"/>
      <c r="F116" s="94"/>
      <c r="G116" s="94"/>
      <c r="H116" s="94"/>
      <c r="I116" s="94"/>
      <c r="J116" s="94"/>
      <c r="K116" s="94"/>
      <c r="L116" s="94"/>
      <c r="M116" s="65"/>
    </row>
    <row r="117" spans="2:13" ht="17.25" customHeight="1">
      <c r="B117" s="94"/>
      <c r="C117" s="94"/>
      <c r="D117" s="94"/>
      <c r="E117" s="94"/>
      <c r="F117" s="94"/>
      <c r="G117" s="94"/>
      <c r="H117" s="94"/>
      <c r="I117" s="94"/>
      <c r="J117" s="94"/>
      <c r="K117" s="94"/>
      <c r="L117" s="94"/>
      <c r="M117" s="65"/>
    </row>
    <row r="118" spans="2:13" ht="17.25" customHeight="1">
      <c r="B118" s="94"/>
      <c r="C118" s="94"/>
      <c r="D118" s="94"/>
      <c r="E118" s="94"/>
      <c r="F118" s="94"/>
      <c r="G118" s="94"/>
      <c r="H118" s="94"/>
      <c r="I118" s="94"/>
      <c r="J118" s="94"/>
      <c r="K118" s="94"/>
      <c r="L118" s="94"/>
      <c r="M118" s="65"/>
    </row>
    <row r="119" spans="2:13" ht="17.25" customHeight="1">
      <c r="B119" s="94"/>
      <c r="C119" s="94"/>
      <c r="D119" s="94"/>
      <c r="E119" s="94"/>
      <c r="F119" s="94"/>
      <c r="G119" s="94"/>
      <c r="H119" s="94"/>
      <c r="I119" s="94"/>
      <c r="J119" s="94"/>
      <c r="K119" s="94"/>
      <c r="L119" s="94"/>
      <c r="M119" s="65"/>
    </row>
    <row r="120" spans="2:13" ht="17.25" customHeight="1">
      <c r="B120" s="94"/>
      <c r="C120" s="94"/>
      <c r="D120" s="94"/>
      <c r="E120" s="94"/>
      <c r="F120" s="94"/>
      <c r="G120" s="94"/>
      <c r="H120" s="94"/>
      <c r="I120" s="94"/>
      <c r="J120" s="94"/>
      <c r="K120" s="94"/>
      <c r="L120" s="94"/>
      <c r="M120" s="65"/>
    </row>
    <row r="121" spans="2:13" ht="17.25" customHeight="1">
      <c r="B121" s="94"/>
      <c r="C121" s="94"/>
      <c r="D121" s="94"/>
      <c r="E121" s="94"/>
      <c r="F121" s="94"/>
      <c r="G121" s="94"/>
      <c r="H121" s="94"/>
      <c r="I121" s="94"/>
      <c r="J121" s="94"/>
      <c r="K121" s="94"/>
      <c r="L121" s="94"/>
      <c r="M121" s="65"/>
    </row>
    <row r="122" spans="2:13" ht="17.25" customHeight="1">
      <c r="B122" s="94"/>
      <c r="C122" s="94"/>
      <c r="D122" s="94"/>
      <c r="E122" s="94"/>
      <c r="F122" s="94"/>
      <c r="G122" s="94"/>
      <c r="H122" s="94"/>
      <c r="I122" s="94"/>
      <c r="J122" s="94"/>
      <c r="K122" s="94"/>
      <c r="L122" s="94"/>
      <c r="M122" s="65"/>
    </row>
    <row r="123" spans="2:13" ht="17.25" customHeight="1">
      <c r="B123" s="94"/>
      <c r="C123" s="94"/>
      <c r="D123" s="94"/>
      <c r="E123" s="94"/>
      <c r="F123" s="94"/>
      <c r="G123" s="94"/>
      <c r="H123" s="94"/>
      <c r="I123" s="94"/>
      <c r="J123" s="94"/>
      <c r="K123" s="94"/>
      <c r="L123" s="94"/>
      <c r="M123" s="65"/>
    </row>
    <row r="124" spans="2:13" ht="17.25" customHeight="1">
      <c r="B124" s="94"/>
      <c r="C124" s="94"/>
      <c r="D124" s="94"/>
      <c r="E124" s="94"/>
      <c r="F124" s="94"/>
      <c r="G124" s="94"/>
      <c r="H124" s="94"/>
      <c r="I124" s="94"/>
      <c r="J124" s="94"/>
      <c r="K124" s="94"/>
      <c r="L124" s="94"/>
      <c r="M124" s="65"/>
    </row>
    <row r="125" spans="2:13" ht="17.25" customHeight="1">
      <c r="B125" s="94"/>
      <c r="C125" s="94"/>
      <c r="D125" s="94"/>
      <c r="E125" s="94"/>
      <c r="F125" s="94"/>
      <c r="G125" s="94"/>
      <c r="H125" s="94"/>
      <c r="I125" s="94"/>
      <c r="J125" s="94"/>
      <c r="K125" s="94"/>
      <c r="L125" s="94"/>
      <c r="M125" s="65"/>
    </row>
    <row r="126" spans="2:13" ht="17.25" customHeight="1">
      <c r="B126" s="94"/>
      <c r="C126" s="94"/>
      <c r="D126" s="94"/>
      <c r="E126" s="94"/>
      <c r="F126" s="94"/>
      <c r="G126" s="94"/>
      <c r="H126" s="94"/>
      <c r="I126" s="94"/>
      <c r="J126" s="94"/>
      <c r="K126" s="94"/>
      <c r="L126" s="94"/>
      <c r="M126" s="65"/>
    </row>
    <row r="127" spans="2:13" ht="17.25" customHeight="1">
      <c r="B127" s="94"/>
      <c r="C127" s="94"/>
      <c r="D127" s="94"/>
      <c r="E127" s="94"/>
      <c r="F127" s="94"/>
      <c r="G127" s="94"/>
      <c r="H127" s="94"/>
      <c r="I127" s="94"/>
      <c r="J127" s="94"/>
      <c r="K127" s="94"/>
      <c r="L127" s="94"/>
      <c r="M127" s="65"/>
    </row>
    <row r="128" spans="2:13" ht="17.25" customHeight="1">
      <c r="B128" s="94"/>
      <c r="C128" s="94"/>
      <c r="D128" s="94"/>
      <c r="E128" s="94"/>
      <c r="F128" s="94"/>
      <c r="G128" s="94"/>
      <c r="H128" s="94"/>
      <c r="I128" s="94"/>
      <c r="J128" s="94"/>
      <c r="K128" s="94"/>
      <c r="L128" s="94"/>
      <c r="M128" s="65"/>
    </row>
    <row r="129" spans="2:13" ht="17.25" customHeight="1">
      <c r="B129" s="94"/>
      <c r="C129" s="94"/>
      <c r="D129" s="94"/>
      <c r="E129" s="94"/>
      <c r="F129" s="94"/>
      <c r="G129" s="94"/>
      <c r="H129" s="94"/>
      <c r="I129" s="94"/>
      <c r="J129" s="94"/>
      <c r="K129" s="94"/>
      <c r="L129" s="94"/>
      <c r="M129" s="65"/>
    </row>
    <row r="130" spans="2:13" ht="17.25" customHeight="1">
      <c r="B130" s="94"/>
      <c r="C130" s="94"/>
      <c r="D130" s="94"/>
      <c r="E130" s="94"/>
      <c r="F130" s="94"/>
      <c r="G130" s="94"/>
      <c r="H130" s="94"/>
      <c r="I130" s="94"/>
      <c r="J130" s="94"/>
      <c r="K130" s="94"/>
      <c r="L130" s="94"/>
      <c r="M130" s="65"/>
    </row>
    <row r="131" spans="2:13" ht="17.25" customHeight="1">
      <c r="B131" s="94"/>
      <c r="C131" s="94"/>
      <c r="D131" s="94"/>
      <c r="E131" s="94"/>
      <c r="F131" s="94"/>
      <c r="G131" s="94"/>
      <c r="H131" s="94"/>
      <c r="I131" s="94"/>
      <c r="J131" s="94"/>
      <c r="K131" s="94"/>
      <c r="L131" s="94"/>
      <c r="M131" s="65"/>
    </row>
    <row r="132" spans="2:13" ht="17.25" customHeight="1">
      <c r="B132" s="94"/>
      <c r="C132" s="94"/>
      <c r="D132" s="94"/>
      <c r="E132" s="94"/>
      <c r="F132" s="94"/>
      <c r="G132" s="94"/>
      <c r="H132" s="94"/>
      <c r="I132" s="94"/>
      <c r="J132" s="94"/>
      <c r="K132" s="94"/>
      <c r="L132" s="94"/>
      <c r="M132" s="65"/>
    </row>
    <row r="133" spans="2:13" ht="17.25" customHeight="1">
      <c r="B133" s="94"/>
      <c r="C133" s="94"/>
      <c r="D133" s="94"/>
      <c r="E133" s="94"/>
      <c r="F133" s="94"/>
      <c r="G133" s="94"/>
      <c r="H133" s="94"/>
      <c r="I133" s="94"/>
      <c r="J133" s="94"/>
      <c r="K133" s="94"/>
      <c r="L133" s="94"/>
      <c r="M133" s="65"/>
    </row>
    <row r="134" spans="2:13" ht="17.25" customHeight="1">
      <c r="B134" s="94"/>
      <c r="C134" s="94"/>
      <c r="D134" s="94"/>
      <c r="E134" s="94"/>
      <c r="F134" s="94"/>
      <c r="G134" s="94"/>
      <c r="H134" s="94"/>
      <c r="I134" s="94"/>
      <c r="J134" s="94"/>
      <c r="K134" s="94"/>
      <c r="L134" s="94"/>
      <c r="M134" s="65"/>
    </row>
    <row r="135" spans="2:13" ht="17.25" customHeight="1">
      <c r="B135" s="94"/>
      <c r="C135" s="94"/>
      <c r="D135" s="94"/>
      <c r="E135" s="94"/>
      <c r="F135" s="94"/>
      <c r="G135" s="94"/>
      <c r="H135" s="94"/>
      <c r="I135" s="94"/>
      <c r="J135" s="94"/>
      <c r="K135" s="94"/>
      <c r="L135" s="94"/>
      <c r="M135" s="65"/>
    </row>
    <row r="136" spans="2:13" ht="17.25" customHeight="1">
      <c r="B136" s="94"/>
      <c r="C136" s="94"/>
      <c r="D136" s="94"/>
      <c r="E136" s="94"/>
      <c r="F136" s="94"/>
      <c r="G136" s="94"/>
      <c r="H136" s="94"/>
      <c r="I136" s="94"/>
      <c r="J136" s="94"/>
      <c r="K136" s="94"/>
      <c r="L136" s="94"/>
      <c r="M136" s="65"/>
    </row>
    <row r="137" spans="2:13" ht="17.25" customHeight="1">
      <c r="B137" s="94"/>
      <c r="C137" s="94"/>
      <c r="D137" s="94"/>
      <c r="E137" s="94"/>
      <c r="F137" s="94"/>
      <c r="G137" s="94"/>
      <c r="H137" s="94"/>
      <c r="I137" s="94"/>
      <c r="J137" s="94"/>
      <c r="K137" s="94"/>
      <c r="L137" s="94"/>
      <c r="M137" s="65"/>
    </row>
    <row r="138" spans="2:13" ht="17.25" customHeight="1">
      <c r="B138" s="94"/>
      <c r="C138" s="94"/>
      <c r="D138" s="94"/>
      <c r="E138" s="94"/>
      <c r="F138" s="94"/>
      <c r="G138" s="94"/>
      <c r="H138" s="94"/>
      <c r="I138" s="94"/>
      <c r="J138" s="94"/>
      <c r="K138" s="94"/>
      <c r="L138" s="94"/>
      <c r="M138" s="65"/>
    </row>
    <row r="139" spans="2:13" ht="17.25" customHeight="1">
      <c r="B139" s="94"/>
      <c r="C139" s="94"/>
      <c r="D139" s="94"/>
      <c r="E139" s="94"/>
      <c r="F139" s="94"/>
      <c r="G139" s="94"/>
      <c r="H139" s="94"/>
      <c r="I139" s="94"/>
      <c r="J139" s="94"/>
      <c r="K139" s="94"/>
      <c r="L139" s="94"/>
      <c r="M139" s="65"/>
    </row>
    <row r="140" spans="2:13" ht="17.25" customHeight="1">
      <c r="B140" s="94"/>
      <c r="C140" s="94"/>
      <c r="D140" s="94"/>
      <c r="E140" s="94"/>
      <c r="F140" s="94"/>
      <c r="G140" s="94"/>
      <c r="H140" s="94"/>
      <c r="I140" s="94"/>
      <c r="J140" s="94"/>
      <c r="K140" s="94"/>
      <c r="L140" s="94"/>
      <c r="M140" s="65"/>
    </row>
    <row r="141" spans="2:13" ht="17.25" customHeight="1">
      <c r="B141" s="94"/>
      <c r="C141" s="94"/>
      <c r="D141" s="94"/>
      <c r="E141" s="94"/>
      <c r="F141" s="94"/>
      <c r="G141" s="94"/>
      <c r="H141" s="94"/>
      <c r="I141" s="94"/>
      <c r="J141" s="94"/>
      <c r="K141" s="94"/>
      <c r="L141" s="94"/>
      <c r="M141" s="65"/>
    </row>
    <row r="142" spans="2:13" ht="17.25" customHeight="1">
      <c r="B142" s="94"/>
      <c r="C142" s="94"/>
      <c r="D142" s="94"/>
      <c r="E142" s="94"/>
      <c r="F142" s="94"/>
      <c r="G142" s="94"/>
      <c r="H142" s="94"/>
      <c r="I142" s="94"/>
      <c r="J142" s="94"/>
      <c r="K142" s="94"/>
      <c r="L142" s="94"/>
      <c r="M142" s="65"/>
    </row>
    <row r="143" spans="2:13" ht="17.25" customHeight="1">
      <c r="B143" s="94"/>
      <c r="C143" s="94"/>
      <c r="D143" s="94"/>
      <c r="E143" s="94"/>
      <c r="F143" s="94"/>
      <c r="G143" s="94"/>
      <c r="H143" s="94"/>
      <c r="I143" s="94"/>
      <c r="J143" s="94"/>
      <c r="K143" s="94"/>
      <c r="L143" s="94"/>
      <c r="M143" s="65"/>
    </row>
    <row r="144" spans="2:13" ht="17.25" customHeight="1">
      <c r="B144" s="94"/>
      <c r="C144" s="94"/>
      <c r="D144" s="94"/>
      <c r="E144" s="94"/>
      <c r="F144" s="94"/>
      <c r="G144" s="94"/>
      <c r="H144" s="94"/>
      <c r="I144" s="94"/>
      <c r="J144" s="94"/>
      <c r="K144" s="94"/>
      <c r="L144" s="94"/>
      <c r="M144" s="65"/>
    </row>
    <row r="145" spans="2:13" ht="17.25" customHeight="1">
      <c r="B145" s="94"/>
      <c r="C145" s="94"/>
      <c r="D145" s="94"/>
      <c r="E145" s="94"/>
      <c r="F145" s="94"/>
      <c r="G145" s="94"/>
      <c r="H145" s="94"/>
      <c r="I145" s="94"/>
      <c r="J145" s="94"/>
      <c r="K145" s="94"/>
      <c r="L145" s="94"/>
      <c r="M145" s="65"/>
    </row>
    <row r="146" spans="2:13" ht="17.25" customHeight="1">
      <c r="B146" s="94"/>
      <c r="C146" s="94"/>
      <c r="D146" s="94"/>
      <c r="E146" s="94"/>
      <c r="F146" s="94"/>
      <c r="G146" s="94"/>
      <c r="H146" s="94"/>
      <c r="I146" s="94"/>
      <c r="J146" s="94"/>
      <c r="K146" s="94"/>
      <c r="L146" s="94"/>
      <c r="M146" s="65"/>
    </row>
    <row r="147" spans="2:13" ht="17.25" customHeight="1">
      <c r="B147" s="94"/>
      <c r="C147" s="94"/>
      <c r="D147" s="94"/>
      <c r="E147" s="94"/>
      <c r="F147" s="94"/>
      <c r="G147" s="94"/>
      <c r="H147" s="94"/>
      <c r="I147" s="94"/>
      <c r="J147" s="94"/>
      <c r="K147" s="94"/>
      <c r="L147" s="94"/>
      <c r="M147" s="65"/>
    </row>
    <row r="148" spans="2:13" ht="17.25" customHeight="1">
      <c r="B148" s="94"/>
      <c r="C148" s="94"/>
      <c r="D148" s="94"/>
      <c r="E148" s="94"/>
      <c r="F148" s="94"/>
      <c r="G148" s="94"/>
      <c r="H148" s="94"/>
      <c r="I148" s="94"/>
      <c r="J148" s="94"/>
      <c r="K148" s="94"/>
      <c r="L148" s="94"/>
      <c r="M148" s="65"/>
    </row>
    <row r="149" spans="2:13" ht="17.25" customHeight="1">
      <c r="B149" s="94"/>
      <c r="C149" s="94"/>
      <c r="D149" s="94"/>
      <c r="E149" s="94"/>
      <c r="F149" s="94"/>
      <c r="G149" s="94"/>
      <c r="H149" s="94"/>
      <c r="I149" s="94"/>
      <c r="J149" s="94"/>
      <c r="K149" s="94"/>
      <c r="L149" s="94"/>
      <c r="M149" s="65"/>
    </row>
    <row r="150" spans="2:13" ht="17.25" customHeight="1">
      <c r="B150" s="94"/>
      <c r="C150" s="94"/>
      <c r="D150" s="94"/>
      <c r="E150" s="94"/>
      <c r="F150" s="94"/>
      <c r="G150" s="94"/>
      <c r="H150" s="94"/>
      <c r="I150" s="94"/>
      <c r="J150" s="94"/>
      <c r="K150" s="94"/>
      <c r="L150" s="94"/>
      <c r="M150" s="65"/>
    </row>
    <row r="151" spans="2:13" ht="17.25" customHeight="1">
      <c r="B151" s="94"/>
      <c r="C151" s="94"/>
      <c r="D151" s="94"/>
      <c r="E151" s="94"/>
      <c r="F151" s="94"/>
      <c r="G151" s="94"/>
      <c r="H151" s="94"/>
      <c r="I151" s="94"/>
      <c r="J151" s="94"/>
      <c r="K151" s="94"/>
      <c r="L151" s="94"/>
      <c r="M151" s="65"/>
    </row>
    <row r="152" spans="2:13" ht="17.25" customHeight="1">
      <c r="B152" s="94"/>
      <c r="C152" s="94"/>
      <c r="D152" s="94"/>
      <c r="E152" s="94"/>
      <c r="F152" s="94"/>
      <c r="G152" s="94"/>
      <c r="H152" s="94"/>
      <c r="I152" s="94"/>
      <c r="J152" s="94"/>
      <c r="K152" s="94"/>
      <c r="L152" s="94"/>
      <c r="M152" s="65"/>
    </row>
    <row r="153" spans="2:13" ht="17.25" customHeight="1">
      <c r="B153" s="94"/>
      <c r="C153" s="94"/>
      <c r="D153" s="94"/>
      <c r="E153" s="94"/>
      <c r="F153" s="94"/>
      <c r="G153" s="94"/>
      <c r="H153" s="94"/>
      <c r="I153" s="94"/>
      <c r="J153" s="94"/>
      <c r="K153" s="94"/>
      <c r="L153" s="94"/>
      <c r="M153" s="65"/>
    </row>
    <row r="154" spans="2:13" ht="17.25" customHeight="1">
      <c r="B154" s="94"/>
      <c r="C154" s="94"/>
      <c r="D154" s="94"/>
      <c r="E154" s="94"/>
      <c r="F154" s="94"/>
      <c r="G154" s="94"/>
      <c r="H154" s="94"/>
      <c r="I154" s="94"/>
      <c r="J154" s="94"/>
      <c r="K154" s="94"/>
      <c r="L154" s="94"/>
      <c r="M154" s="65"/>
    </row>
    <row r="155" spans="2:13" ht="17.25" customHeight="1">
      <c r="B155" s="94"/>
      <c r="C155" s="94"/>
      <c r="D155" s="94"/>
      <c r="E155" s="94"/>
      <c r="F155" s="94"/>
      <c r="G155" s="94"/>
      <c r="H155" s="94"/>
      <c r="I155" s="94"/>
      <c r="J155" s="94"/>
      <c r="K155" s="94"/>
      <c r="L155" s="94"/>
      <c r="M155" s="65"/>
    </row>
    <row r="156" spans="2:13" ht="17.25" customHeight="1">
      <c r="B156" s="66"/>
      <c r="C156" s="67"/>
      <c r="D156" s="67"/>
      <c r="E156" s="67"/>
      <c r="F156" s="68"/>
      <c r="G156" s="68"/>
      <c r="H156" s="69"/>
      <c r="I156" s="69"/>
      <c r="J156" s="69"/>
      <c r="K156" s="70"/>
      <c r="L156" s="70"/>
      <c r="M156" s="65"/>
    </row>
    <row r="157" spans="2:13" ht="17.25" customHeight="1">
      <c r="B157" s="66"/>
      <c r="C157" s="67"/>
      <c r="D157" s="67"/>
      <c r="E157" s="67"/>
      <c r="F157" s="68"/>
      <c r="G157" s="68"/>
      <c r="H157" s="69"/>
      <c r="I157" s="69"/>
      <c r="J157" s="69"/>
      <c r="K157" s="70"/>
      <c r="L157" s="70"/>
      <c r="M157" s="65"/>
    </row>
    <row r="158" spans="2:13" ht="17.25" customHeight="1">
      <c r="B158" s="66"/>
      <c r="C158" s="67"/>
      <c r="D158" s="67"/>
      <c r="E158" s="67"/>
      <c r="F158" s="68"/>
      <c r="G158" s="68"/>
      <c r="H158" s="69"/>
      <c r="I158" s="69"/>
      <c r="J158" s="69"/>
      <c r="K158" s="70"/>
      <c r="L158" s="70"/>
      <c r="M158" s="65"/>
    </row>
    <row r="159" spans="2:13" ht="17.25" customHeight="1">
      <c r="B159" s="66"/>
      <c r="C159" s="67"/>
      <c r="D159" s="67"/>
      <c r="E159" s="67"/>
      <c r="F159" s="68"/>
      <c r="G159" s="68"/>
      <c r="H159" s="69"/>
      <c r="I159" s="69"/>
      <c r="J159" s="69"/>
      <c r="K159" s="70"/>
      <c r="L159" s="70"/>
      <c r="M159" s="65"/>
    </row>
    <row r="160" spans="2:13" ht="17.25" customHeight="1">
      <c r="B160" s="66"/>
      <c r="C160" s="67"/>
      <c r="D160" s="67"/>
      <c r="E160" s="67"/>
      <c r="F160" s="68"/>
      <c r="G160" s="68"/>
      <c r="H160" s="69"/>
      <c r="I160" s="69"/>
      <c r="J160" s="69"/>
      <c r="K160" s="70"/>
      <c r="L160" s="70"/>
      <c r="M160" s="65"/>
    </row>
    <row r="161" spans="2:13" ht="17.25" customHeight="1">
      <c r="B161" s="66"/>
      <c r="C161" s="67"/>
      <c r="D161" s="67"/>
      <c r="E161" s="67"/>
      <c r="F161" s="68"/>
      <c r="G161" s="68"/>
      <c r="H161" s="69"/>
      <c r="I161" s="69"/>
      <c r="J161" s="69"/>
      <c r="K161" s="70"/>
      <c r="L161" s="70"/>
      <c r="M161" s="65"/>
    </row>
    <row r="162" spans="2:13" ht="17.25" customHeight="1">
      <c r="B162" s="66"/>
      <c r="C162" s="67"/>
      <c r="D162" s="67"/>
      <c r="E162" s="67"/>
      <c r="F162" s="68"/>
      <c r="G162" s="68"/>
      <c r="H162" s="69"/>
      <c r="I162" s="69"/>
      <c r="J162" s="69"/>
      <c r="K162" s="70"/>
      <c r="L162" s="70"/>
      <c r="M162" s="65"/>
    </row>
    <row r="163" spans="2:13" ht="17.25" customHeight="1">
      <c r="B163" s="66"/>
      <c r="C163" s="67"/>
      <c r="D163" s="67"/>
      <c r="E163" s="67"/>
      <c r="F163" s="68"/>
      <c r="G163" s="68"/>
      <c r="H163" s="69"/>
      <c r="I163" s="69"/>
      <c r="J163" s="69"/>
      <c r="K163" s="70"/>
      <c r="L163" s="70"/>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17.25" customHeight="1">
      <c r="B170" s="66"/>
      <c r="C170" s="67"/>
      <c r="D170" s="67"/>
      <c r="E170" s="67"/>
      <c r="F170" s="68"/>
      <c r="G170" s="68"/>
      <c r="H170" s="69"/>
      <c r="I170" s="69"/>
      <c r="J170" s="69"/>
      <c r="K170" s="70"/>
      <c r="L170" s="70"/>
      <c r="M170" s="65"/>
    </row>
    <row r="171" spans="2:13" ht="17.25" customHeight="1">
      <c r="B171" s="66"/>
      <c r="C171" s="67"/>
      <c r="D171" s="67"/>
      <c r="E171" s="67"/>
      <c r="F171" s="68"/>
      <c r="G171" s="68"/>
      <c r="H171" s="69"/>
      <c r="I171" s="69"/>
      <c r="J171" s="69"/>
      <c r="K171" s="70"/>
      <c r="L171" s="70"/>
      <c r="M171" s="65"/>
    </row>
    <row r="172" spans="2:13" ht="17.25" customHeight="1">
      <c r="B172" s="66"/>
      <c r="C172" s="67"/>
      <c r="D172" s="67"/>
      <c r="E172" s="67"/>
      <c r="F172" s="68"/>
      <c r="G172" s="68"/>
      <c r="H172" s="69"/>
      <c r="I172" s="69"/>
      <c r="J172" s="69"/>
      <c r="K172" s="70"/>
      <c r="L172" s="70"/>
      <c r="M172" s="65"/>
    </row>
    <row r="173" spans="2:13" ht="17.25" customHeight="1">
      <c r="B173" s="66"/>
      <c r="C173" s="67"/>
      <c r="D173" s="67"/>
      <c r="E173" s="67"/>
      <c r="F173" s="68"/>
      <c r="G173" s="68"/>
      <c r="H173" s="69"/>
      <c r="I173" s="69"/>
      <c r="J173" s="69"/>
      <c r="K173" s="70"/>
      <c r="L173" s="70"/>
      <c r="M173" s="65"/>
    </row>
    <row r="174" spans="2:13" ht="17.25" customHeight="1">
      <c r="B174" s="66"/>
      <c r="C174" s="67"/>
      <c r="D174" s="67"/>
      <c r="E174" s="67"/>
      <c r="F174" s="68"/>
      <c r="G174" s="68"/>
      <c r="H174" s="69"/>
      <c r="I174" s="69"/>
      <c r="J174" s="69"/>
      <c r="K174" s="70"/>
      <c r="L174" s="70"/>
      <c r="M174" s="65"/>
    </row>
    <row r="175" spans="2:13" ht="17.25" customHeight="1">
      <c r="B175" s="66"/>
      <c r="C175" s="67"/>
      <c r="D175" s="67"/>
      <c r="E175" s="67"/>
      <c r="F175" s="68"/>
      <c r="G175" s="68"/>
      <c r="H175" s="69"/>
      <c r="I175" s="69"/>
      <c r="J175" s="69"/>
      <c r="K175" s="70"/>
      <c r="L175" s="70"/>
      <c r="M175" s="65"/>
    </row>
    <row r="176" spans="2:13" ht="17.25" customHeight="1">
      <c r="B176" s="66"/>
      <c r="C176" s="67"/>
      <c r="D176" s="67"/>
      <c r="E176" s="67"/>
      <c r="F176" s="68"/>
      <c r="G176" s="68"/>
      <c r="H176" s="69"/>
      <c r="I176" s="69"/>
      <c r="J176" s="69"/>
      <c r="K176" s="70"/>
      <c r="L176" s="70"/>
      <c r="M176" s="65"/>
    </row>
    <row r="177" spans="2:13" ht="17.25" customHeight="1">
      <c r="B177" s="66"/>
      <c r="C177" s="67"/>
      <c r="D177" s="67"/>
      <c r="E177" s="67"/>
      <c r="F177" s="68"/>
      <c r="G177" s="68"/>
      <c r="H177" s="69"/>
      <c r="I177" s="69"/>
      <c r="J177" s="69"/>
      <c r="K177" s="70"/>
      <c r="L177" s="70"/>
      <c r="M177" s="65"/>
    </row>
    <row r="178" spans="2:13" ht="17.25" customHeight="1">
      <c r="B178" s="66"/>
      <c r="C178" s="67"/>
      <c r="D178" s="67"/>
      <c r="E178" s="67"/>
      <c r="F178" s="68"/>
      <c r="G178" s="68"/>
      <c r="H178" s="69"/>
      <c r="I178" s="69"/>
      <c r="J178" s="69"/>
      <c r="K178" s="70"/>
      <c r="L178" s="70"/>
      <c r="M178" s="65"/>
    </row>
    <row r="179" spans="2:13" ht="9.75">
      <c r="B179" s="66"/>
      <c r="C179" s="67"/>
      <c r="D179" s="67"/>
      <c r="E179" s="67"/>
      <c r="F179" s="68"/>
      <c r="G179" s="68"/>
      <c r="H179" s="69"/>
      <c r="I179" s="69"/>
      <c r="J179" s="69"/>
      <c r="K179" s="70"/>
      <c r="L179" s="70"/>
      <c r="M179" s="65"/>
    </row>
    <row r="180" spans="2:13" ht="9.75">
      <c r="B180" s="66"/>
      <c r="C180" s="67"/>
      <c r="D180" s="67"/>
      <c r="E180" s="67"/>
      <c r="F180" s="68"/>
      <c r="G180" s="68"/>
      <c r="H180" s="69"/>
      <c r="I180" s="69"/>
      <c r="J180" s="69"/>
      <c r="K180" s="70"/>
      <c r="L180" s="70"/>
      <c r="M180" s="65"/>
    </row>
    <row r="181" spans="2:13" ht="9.75">
      <c r="B181" s="66"/>
      <c r="C181" s="67"/>
      <c r="D181" s="67"/>
      <c r="E181" s="67"/>
      <c r="F181" s="68"/>
      <c r="G181" s="68"/>
      <c r="H181" s="69"/>
      <c r="I181" s="69"/>
      <c r="J181" s="69"/>
      <c r="K181" s="70"/>
      <c r="L181" s="70"/>
      <c r="M181" s="65"/>
    </row>
    <row r="182" spans="2:13" ht="9.75">
      <c r="B182" s="66"/>
      <c r="C182" s="67"/>
      <c r="D182" s="67"/>
      <c r="E182" s="67"/>
      <c r="F182" s="68"/>
      <c r="G182" s="68"/>
      <c r="H182" s="69"/>
      <c r="I182" s="69"/>
      <c r="J182" s="69"/>
      <c r="K182" s="70"/>
      <c r="L182" s="70"/>
      <c r="M182" s="65"/>
    </row>
    <row r="183" spans="2:13" ht="9.75">
      <c r="B183" s="66"/>
      <c r="C183" s="67"/>
      <c r="D183" s="67"/>
      <c r="E183" s="67"/>
      <c r="F183" s="68"/>
      <c r="G183" s="68"/>
      <c r="H183" s="69"/>
      <c r="I183" s="69"/>
      <c r="J183" s="69"/>
      <c r="K183" s="70"/>
      <c r="L183" s="70"/>
      <c r="M183" s="65"/>
    </row>
  </sheetData>
  <sheetProtection formatCells="0" formatColumns="0" formatRows="0" insertColumns="0" insertRows="0" insertHyperlinks="0" deleteColumns="0" deleteRows="0" sort="0" autoFilter="0" pivotTables="0"/>
  <mergeCells count="6">
    <mergeCell ref="C2:K3"/>
    <mergeCell ref="C4:L7"/>
    <mergeCell ref="B97:G97"/>
    <mergeCell ref="B98:L98"/>
    <mergeCell ref="B99:L99"/>
    <mergeCell ref="B100:L100"/>
  </mergeCells>
  <printOptions/>
  <pageMargins left="0.19" right="0.19" top="0.19" bottom="0.19" header="0" footer="0"/>
  <pageSetup fitToHeight="0" fitToWidth="1" horizontalDpi="360" verticalDpi="360" orientation="landscape" paperSize="9" scale="87" r:id="rId3"/>
  <headerFooter>
    <oddFooter>&amp;L&amp;"Arial,Regular"&amp;9Information Classification: Limited Access</oddFooter>
  </headerFooter>
  <rowBreaks count="4" manualBreakCount="4">
    <brk id="39" max="14" man="1"/>
    <brk id="75" max="255" man="1"/>
    <brk id="118" max="255" man="1"/>
    <brk id="154" max="13" man="1"/>
  </rowBreaks>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N177"/>
  <sheetViews>
    <sheetView showGridLines="0" zoomScaleSheetLayoutView="85" workbookViewId="0" topLeftCell="A1">
      <selection activeCell="A1" sqref="A1:N9"/>
    </sheetView>
  </sheetViews>
  <sheetFormatPr defaultColWidth="9.5" defaultRowHeight="11.25"/>
  <cols>
    <col min="1" max="1" width="2.83203125" style="0" customWidth="1"/>
    <col min="2" max="2" width="38.5" style="0" customWidth="1"/>
    <col min="3" max="3" width="15.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122</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1609366037.41</v>
      </c>
      <c r="D11" s="26"/>
      <c r="E11" s="34" t="s">
        <v>43</v>
      </c>
      <c r="F11" s="34"/>
      <c r="G11" s="84" t="s">
        <v>42</v>
      </c>
      <c r="H11" s="36"/>
      <c r="I11" s="36"/>
      <c r="J11" s="34" t="s">
        <v>44</v>
      </c>
      <c r="K11" s="34"/>
      <c r="L11" s="35" t="s">
        <v>42</v>
      </c>
      <c r="M11" s="37"/>
      <c r="N11" s="32"/>
    </row>
    <row r="12" spans="1:14" ht="15" customHeight="1">
      <c r="A12" s="25"/>
      <c r="B12" s="33" t="s">
        <v>39</v>
      </c>
      <c r="C12" s="38">
        <v>21.345158176486486</v>
      </c>
      <c r="D12" s="26"/>
      <c r="E12" s="33" t="s">
        <v>45</v>
      </c>
      <c r="F12" s="33"/>
      <c r="G12" s="38">
        <v>72.13828816384147</v>
      </c>
      <c r="H12" s="39"/>
      <c r="I12" s="39"/>
      <c r="J12" s="33" t="s">
        <v>19</v>
      </c>
      <c r="K12" s="33"/>
      <c r="L12" s="38">
        <v>36.5</v>
      </c>
      <c r="M12" s="40"/>
      <c r="N12" s="32"/>
    </row>
    <row r="13" spans="1:14" ht="15" customHeight="1">
      <c r="A13" s="25"/>
      <c r="B13" s="33" t="s">
        <v>40</v>
      </c>
      <c r="C13" s="38">
        <v>26.600720500385584</v>
      </c>
      <c r="D13" s="26"/>
      <c r="E13" s="33" t="s">
        <v>46</v>
      </c>
      <c r="F13" s="33"/>
      <c r="G13" s="38">
        <v>0.28</v>
      </c>
      <c r="H13" s="39"/>
      <c r="I13" s="39"/>
      <c r="J13" s="33" t="s">
        <v>14</v>
      </c>
      <c r="K13" s="33"/>
      <c r="L13" s="38">
        <v>56.46</v>
      </c>
      <c r="M13" s="40"/>
      <c r="N13" s="32"/>
    </row>
    <row r="14" spans="1:14" ht="15" customHeight="1">
      <c r="A14" s="25"/>
      <c r="B14" s="25"/>
      <c r="C14" s="26"/>
      <c r="D14" s="26"/>
      <c r="E14" s="33" t="s">
        <v>47</v>
      </c>
      <c r="F14" s="33"/>
      <c r="G14" s="38">
        <v>7.14</v>
      </c>
      <c r="H14" s="39"/>
      <c r="I14" s="39"/>
      <c r="J14" s="33" t="s">
        <v>104</v>
      </c>
      <c r="K14" s="33"/>
      <c r="L14" s="38">
        <v>0</v>
      </c>
      <c r="M14" s="40"/>
      <c r="N14" s="32"/>
    </row>
    <row r="15" spans="1:14" ht="15" customHeight="1">
      <c r="A15" s="25"/>
      <c r="B15" s="34" t="s">
        <v>41</v>
      </c>
      <c r="C15" s="35" t="s">
        <v>42</v>
      </c>
      <c r="D15" s="26"/>
      <c r="E15" s="33" t="s">
        <v>48</v>
      </c>
      <c r="F15" s="33"/>
      <c r="G15" s="38">
        <v>10.91</v>
      </c>
      <c r="H15"/>
      <c r="I15"/>
      <c r="J15" s="33" t="s">
        <v>30</v>
      </c>
      <c r="K15" s="33"/>
      <c r="L15" s="38">
        <v>7.04</v>
      </c>
      <c r="M15"/>
      <c r="N15" s="32"/>
    </row>
    <row r="16" spans="1:14" ht="15" customHeight="1">
      <c r="A16" s="25"/>
      <c r="B16" s="33" t="s">
        <v>28</v>
      </c>
      <c r="C16" s="38">
        <v>65.1</v>
      </c>
      <c r="D16" s="26"/>
      <c r="E16" s="33" t="s">
        <v>52</v>
      </c>
      <c r="F16" s="33"/>
      <c r="G16" s="38">
        <v>5.64</v>
      </c>
      <c r="H16"/>
      <c r="I16"/>
      <c r="J16" s="33" t="s">
        <v>105</v>
      </c>
      <c r="K16" s="33"/>
      <c r="L16" s="38">
        <v>0</v>
      </c>
      <c r="M16"/>
      <c r="N16" s="32"/>
    </row>
    <row r="17" spans="1:14" ht="15" customHeight="1">
      <c r="A17" s="25"/>
      <c r="B17" s="33" t="s">
        <v>24</v>
      </c>
      <c r="C17" s="38">
        <v>27.86</v>
      </c>
      <c r="D17" s="26"/>
      <c r="E17" s="33" t="s">
        <v>51</v>
      </c>
      <c r="F17" s="33"/>
      <c r="G17" s="38">
        <v>3.89</v>
      </c>
      <c r="H17"/>
      <c r="I17"/>
      <c r="J17" s="33" t="s">
        <v>106</v>
      </c>
      <c r="K17" s="33"/>
      <c r="L17" s="38">
        <v>0</v>
      </c>
      <c r="M17"/>
      <c r="N17" s="32"/>
    </row>
    <row r="18" spans="1:14" ht="15" customHeight="1">
      <c r="A18" s="25"/>
      <c r="B18" s="33" t="s">
        <v>29</v>
      </c>
      <c r="C18" s="38">
        <v>7.04</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123</v>
      </c>
      <c r="D42" s="49" t="s">
        <v>17</v>
      </c>
      <c r="E42" s="49" t="s">
        <v>17</v>
      </c>
      <c r="F42" s="50">
        <v>45251</v>
      </c>
      <c r="G42" s="50" t="s">
        <v>13</v>
      </c>
      <c r="H42" s="51" t="s">
        <v>19</v>
      </c>
      <c r="I42" s="51" t="s">
        <v>20</v>
      </c>
      <c r="J42" s="51" t="s">
        <v>16</v>
      </c>
      <c r="K42" s="74">
        <v>29911583.34</v>
      </c>
      <c r="L42" s="75">
        <v>30000000</v>
      </c>
      <c r="M42" s="53">
        <v>1.8510715426525437</v>
      </c>
    </row>
    <row r="43" spans="2:13" ht="15.75" customHeight="1">
      <c r="B43" s="54" t="s">
        <v>25</v>
      </c>
      <c r="C43" s="49" t="s">
        <v>124</v>
      </c>
      <c r="D43" s="49" t="s">
        <v>17</v>
      </c>
      <c r="E43" s="49" t="s">
        <v>17</v>
      </c>
      <c r="F43" s="50">
        <v>45568</v>
      </c>
      <c r="G43" s="50" t="s">
        <v>13</v>
      </c>
      <c r="H43" s="51" t="s">
        <v>19</v>
      </c>
      <c r="I43" s="51" t="s">
        <v>20</v>
      </c>
      <c r="J43" s="51" t="s">
        <v>16</v>
      </c>
      <c r="K43" s="74">
        <v>9704133.98</v>
      </c>
      <c r="L43" s="75">
        <v>10200000</v>
      </c>
      <c r="M43" s="53">
        <v>0.6293643245018649</v>
      </c>
    </row>
    <row r="44" spans="2:13" ht="15.75" customHeight="1">
      <c r="B44" s="54" t="s">
        <v>25</v>
      </c>
      <c r="C44" s="49" t="s">
        <v>116</v>
      </c>
      <c r="D44" s="49" t="s">
        <v>17</v>
      </c>
      <c r="E44" s="49" t="s">
        <v>17</v>
      </c>
      <c r="F44" s="50">
        <v>45267</v>
      </c>
      <c r="G44" s="50" t="s">
        <v>13</v>
      </c>
      <c r="H44" s="51" t="s">
        <v>19</v>
      </c>
      <c r="I44" s="51" t="s">
        <v>20</v>
      </c>
      <c r="J44" s="51" t="s">
        <v>16</v>
      </c>
      <c r="K44" s="74">
        <v>49436361.4</v>
      </c>
      <c r="L44" s="75">
        <v>49700000</v>
      </c>
      <c r="M44" s="53">
        <v>3.066608522327714</v>
      </c>
    </row>
    <row r="45" spans="2:13" ht="15.75" customHeight="1">
      <c r="B45" s="54" t="s">
        <v>25</v>
      </c>
      <c r="C45" s="49" t="s">
        <v>125</v>
      </c>
      <c r="D45" s="49" t="s">
        <v>17</v>
      </c>
      <c r="E45" s="49" t="s">
        <v>17</v>
      </c>
      <c r="F45" s="50">
        <v>45258</v>
      </c>
      <c r="G45" s="50" t="s">
        <v>13</v>
      </c>
      <c r="H45" s="51" t="s">
        <v>19</v>
      </c>
      <c r="I45" s="51" t="s">
        <v>20</v>
      </c>
      <c r="J45" s="51" t="s">
        <v>16</v>
      </c>
      <c r="K45" s="74">
        <v>39840958.23</v>
      </c>
      <c r="L45" s="75">
        <v>40000000</v>
      </c>
      <c r="M45" s="53">
        <v>2.4680953902033913</v>
      </c>
    </row>
    <row r="46" spans="2:13" ht="15.75" customHeight="1">
      <c r="B46" s="54" t="s">
        <v>25</v>
      </c>
      <c r="C46" s="49" t="s">
        <v>109</v>
      </c>
      <c r="D46" s="49" t="s">
        <v>17</v>
      </c>
      <c r="E46" s="49" t="s">
        <v>17</v>
      </c>
      <c r="F46" s="50">
        <v>45512</v>
      </c>
      <c r="G46" s="50" t="s">
        <v>13</v>
      </c>
      <c r="H46" s="51" t="s">
        <v>19</v>
      </c>
      <c r="I46" s="51" t="s">
        <v>20</v>
      </c>
      <c r="J46" s="51" t="s">
        <v>16</v>
      </c>
      <c r="K46" s="74">
        <v>9987445.17</v>
      </c>
      <c r="L46" s="75">
        <v>10400000</v>
      </c>
      <c r="M46" s="53">
        <v>0.6417048014528817</v>
      </c>
    </row>
    <row r="47" spans="2:13" ht="15.75" customHeight="1">
      <c r="B47" s="54" t="s">
        <v>25</v>
      </c>
      <c r="C47" s="49" t="s">
        <v>114</v>
      </c>
      <c r="D47" s="49" t="s">
        <v>17</v>
      </c>
      <c r="E47" s="49" t="s">
        <v>17</v>
      </c>
      <c r="F47" s="50">
        <v>45540</v>
      </c>
      <c r="G47" s="50" t="s">
        <v>13</v>
      </c>
      <c r="H47" s="51" t="s">
        <v>19</v>
      </c>
      <c r="I47" s="51" t="s">
        <v>20</v>
      </c>
      <c r="J47" s="51" t="s">
        <v>16</v>
      </c>
      <c r="K47" s="74">
        <v>4684795.23</v>
      </c>
      <c r="L47" s="75">
        <v>4900000</v>
      </c>
      <c r="M47" s="53">
        <v>0.30234168529991545</v>
      </c>
    </row>
    <row r="48" spans="2:13" ht="15.75" customHeight="1">
      <c r="B48" s="54" t="s">
        <v>25</v>
      </c>
      <c r="C48" s="49" t="s">
        <v>115</v>
      </c>
      <c r="D48" s="49" t="s">
        <v>17</v>
      </c>
      <c r="E48" s="49" t="s">
        <v>17</v>
      </c>
      <c r="F48" s="50">
        <v>45358</v>
      </c>
      <c r="G48" s="50" t="s">
        <v>13</v>
      </c>
      <c r="H48" s="51" t="s">
        <v>19</v>
      </c>
      <c r="I48" s="51" t="s">
        <v>20</v>
      </c>
      <c r="J48" s="51" t="s">
        <v>16</v>
      </c>
      <c r="K48" s="74">
        <v>4612123.05</v>
      </c>
      <c r="L48" s="75">
        <v>4700000</v>
      </c>
      <c r="M48" s="53">
        <v>0.2900012083488985</v>
      </c>
    </row>
    <row r="49" spans="2:13" ht="15.75" customHeight="1">
      <c r="B49" s="54" t="s">
        <v>25</v>
      </c>
      <c r="C49" s="49" t="s">
        <v>121</v>
      </c>
      <c r="D49" s="49" t="s">
        <v>17</v>
      </c>
      <c r="E49" s="49" t="s">
        <v>17</v>
      </c>
      <c r="F49" s="50">
        <v>45300</v>
      </c>
      <c r="G49" s="50" t="s">
        <v>13</v>
      </c>
      <c r="H49" s="51" t="s">
        <v>19</v>
      </c>
      <c r="I49" s="51" t="s">
        <v>20</v>
      </c>
      <c r="J49" s="51" t="s">
        <v>16</v>
      </c>
      <c r="K49" s="74">
        <v>4998390.11</v>
      </c>
      <c r="L49" s="75">
        <v>5050000</v>
      </c>
      <c r="M49" s="53">
        <v>0.3115970430131782</v>
      </c>
    </row>
    <row r="50" spans="2:13" ht="15.75" customHeight="1">
      <c r="B50" s="54" t="s">
        <v>25</v>
      </c>
      <c r="C50" s="49" t="s">
        <v>126</v>
      </c>
      <c r="D50" s="49" t="s">
        <v>17</v>
      </c>
      <c r="E50" s="49" t="s">
        <v>17</v>
      </c>
      <c r="F50" s="50">
        <v>45272</v>
      </c>
      <c r="G50" s="50" t="s">
        <v>13</v>
      </c>
      <c r="H50" s="51" t="s">
        <v>19</v>
      </c>
      <c r="I50" s="51" t="s">
        <v>20</v>
      </c>
      <c r="J50" s="51" t="s">
        <v>16</v>
      </c>
      <c r="K50" s="74">
        <v>29817146.09</v>
      </c>
      <c r="L50" s="75">
        <v>30000000</v>
      </c>
      <c r="M50" s="53">
        <v>1.8510715426525437</v>
      </c>
    </row>
    <row r="51" spans="2:13" ht="15.75" customHeight="1">
      <c r="B51" s="54" t="s">
        <v>25</v>
      </c>
      <c r="C51" s="49" t="s">
        <v>127</v>
      </c>
      <c r="D51" s="49" t="s">
        <v>17</v>
      </c>
      <c r="E51" s="49" t="s">
        <v>17</v>
      </c>
      <c r="F51" s="50">
        <v>45321</v>
      </c>
      <c r="G51" s="50" t="s">
        <v>13</v>
      </c>
      <c r="H51" s="51" t="s">
        <v>19</v>
      </c>
      <c r="I51" s="51" t="s">
        <v>20</v>
      </c>
      <c r="J51" s="51" t="s">
        <v>16</v>
      </c>
      <c r="K51" s="74">
        <v>17266129.5</v>
      </c>
      <c r="L51" s="75">
        <v>17500000</v>
      </c>
      <c r="M51" s="53">
        <v>1.0797917332139837</v>
      </c>
    </row>
    <row r="52" spans="2:13" ht="15.75" customHeight="1">
      <c r="B52" s="54" t="s">
        <v>25</v>
      </c>
      <c r="C52" s="49" t="s">
        <v>117</v>
      </c>
      <c r="D52" s="49" t="s">
        <v>17</v>
      </c>
      <c r="E52" s="49" t="s">
        <v>17</v>
      </c>
      <c r="F52" s="50">
        <v>45293</v>
      </c>
      <c r="G52" s="50" t="s">
        <v>13</v>
      </c>
      <c r="H52" s="51" t="s">
        <v>19</v>
      </c>
      <c r="I52" s="51" t="s">
        <v>20</v>
      </c>
      <c r="J52" s="51" t="s">
        <v>16</v>
      </c>
      <c r="K52" s="74">
        <v>19122926.28</v>
      </c>
      <c r="L52" s="75">
        <v>19300000</v>
      </c>
      <c r="M52" s="53">
        <v>1.1908560257731362</v>
      </c>
    </row>
    <row r="53" spans="2:13" ht="15.75" customHeight="1">
      <c r="B53" s="54" t="s">
        <v>25</v>
      </c>
      <c r="C53" s="49" t="s">
        <v>118</v>
      </c>
      <c r="D53" s="49" t="s">
        <v>17</v>
      </c>
      <c r="E53" s="49" t="s">
        <v>17</v>
      </c>
      <c r="F53" s="50">
        <v>45379</v>
      </c>
      <c r="G53" s="50" t="s">
        <v>13</v>
      </c>
      <c r="H53" s="51" t="s">
        <v>19</v>
      </c>
      <c r="I53" s="51" t="s">
        <v>20</v>
      </c>
      <c r="J53" s="51" t="s">
        <v>16</v>
      </c>
      <c r="K53" s="74">
        <v>16726884.19</v>
      </c>
      <c r="L53" s="75">
        <v>17100000</v>
      </c>
      <c r="M53" s="53">
        <v>1.0551107793119499</v>
      </c>
    </row>
    <row r="54" spans="2:13" ht="15.75" customHeight="1">
      <c r="B54" s="54" t="s">
        <v>25</v>
      </c>
      <c r="C54" s="49" t="s">
        <v>119</v>
      </c>
      <c r="D54" s="49" t="s">
        <v>17</v>
      </c>
      <c r="E54" s="49" t="s">
        <v>17</v>
      </c>
      <c r="F54" s="50">
        <v>45314</v>
      </c>
      <c r="G54" s="50" t="s">
        <v>13</v>
      </c>
      <c r="H54" s="51" t="s">
        <v>19</v>
      </c>
      <c r="I54" s="51" t="s">
        <v>20</v>
      </c>
      <c r="J54" s="51" t="s">
        <v>16</v>
      </c>
      <c r="K54" s="74">
        <v>4247208.54</v>
      </c>
      <c r="L54" s="75">
        <v>4300000</v>
      </c>
      <c r="M54" s="53">
        <v>0.2653202544468646</v>
      </c>
    </row>
    <row r="55" spans="2:13" ht="15.75" customHeight="1">
      <c r="B55" s="54" t="s">
        <v>25</v>
      </c>
      <c r="C55" s="49" t="s">
        <v>128</v>
      </c>
      <c r="D55" s="49" t="s">
        <v>17</v>
      </c>
      <c r="E55" s="49" t="s">
        <v>17</v>
      </c>
      <c r="F55" s="50">
        <v>45407</v>
      </c>
      <c r="G55" s="50" t="s">
        <v>13</v>
      </c>
      <c r="H55" s="51" t="s">
        <v>19</v>
      </c>
      <c r="I55" s="51" t="s">
        <v>20</v>
      </c>
      <c r="J55" s="51" t="s">
        <v>16</v>
      </c>
      <c r="K55" s="74">
        <v>14609500</v>
      </c>
      <c r="L55" s="75">
        <v>15000000</v>
      </c>
      <c r="M55" s="53">
        <v>0.9255357713262718</v>
      </c>
    </row>
    <row r="56" spans="2:13" ht="15.75" customHeight="1">
      <c r="B56" s="54" t="s">
        <v>25</v>
      </c>
      <c r="C56" s="49" t="s">
        <v>111</v>
      </c>
      <c r="D56" s="49" t="s">
        <v>17</v>
      </c>
      <c r="E56" s="49" t="s">
        <v>17</v>
      </c>
      <c r="F56" s="50">
        <v>45330</v>
      </c>
      <c r="G56" s="50" t="s">
        <v>13</v>
      </c>
      <c r="H56" s="51" t="s">
        <v>19</v>
      </c>
      <c r="I56" s="51" t="s">
        <v>20</v>
      </c>
      <c r="J56" s="51" t="s">
        <v>16</v>
      </c>
      <c r="K56" s="74">
        <v>7785561.5</v>
      </c>
      <c r="L56" s="75">
        <v>7900000</v>
      </c>
      <c r="M56" s="53">
        <v>0.48744883956516977</v>
      </c>
    </row>
    <row r="57" spans="2:13" ht="15.75" customHeight="1">
      <c r="B57" s="54" t="s">
        <v>25</v>
      </c>
      <c r="C57" s="49" t="s">
        <v>96</v>
      </c>
      <c r="D57" s="49" t="s">
        <v>17</v>
      </c>
      <c r="E57" s="49" t="s">
        <v>17</v>
      </c>
      <c r="F57" s="50">
        <v>45456</v>
      </c>
      <c r="G57" s="50" t="s">
        <v>13</v>
      </c>
      <c r="H57" s="51" t="s">
        <v>19</v>
      </c>
      <c r="I57" s="51" t="s">
        <v>20</v>
      </c>
      <c r="J57" s="51" t="s">
        <v>16</v>
      </c>
      <c r="K57" s="74">
        <v>2516117.5</v>
      </c>
      <c r="L57" s="75">
        <v>2600000</v>
      </c>
      <c r="M57" s="53">
        <v>0.16042620036322042</v>
      </c>
    </row>
    <row r="58" spans="2:13" ht="15.75" customHeight="1">
      <c r="B58" s="54" t="s">
        <v>25</v>
      </c>
      <c r="C58" s="49" t="s">
        <v>129</v>
      </c>
      <c r="D58" s="49" t="s">
        <v>17</v>
      </c>
      <c r="E58" s="49" t="s">
        <v>17</v>
      </c>
      <c r="F58" s="50">
        <v>45323</v>
      </c>
      <c r="G58" s="50" t="s">
        <v>13</v>
      </c>
      <c r="H58" s="51" t="s">
        <v>19</v>
      </c>
      <c r="I58" s="51" t="s">
        <v>20</v>
      </c>
      <c r="J58" s="51" t="s">
        <v>16</v>
      </c>
      <c r="K58" s="74">
        <v>35318008.46</v>
      </c>
      <c r="L58" s="75">
        <v>5800000</v>
      </c>
      <c r="M58" s="53">
        <v>0.35787383157949176</v>
      </c>
    </row>
    <row r="59" spans="2:13" ht="15.75" customHeight="1">
      <c r="B59" s="54" t="s">
        <v>25</v>
      </c>
      <c r="C59" s="49" t="s">
        <v>97</v>
      </c>
      <c r="D59" s="49" t="s">
        <v>17</v>
      </c>
      <c r="E59" s="49" t="s">
        <v>17</v>
      </c>
      <c r="F59" s="50">
        <v>45302</v>
      </c>
      <c r="G59" s="50" t="s">
        <v>13</v>
      </c>
      <c r="H59" s="51" t="s">
        <v>19</v>
      </c>
      <c r="I59" s="51" t="s">
        <v>20</v>
      </c>
      <c r="J59" s="51" t="s">
        <v>16</v>
      </c>
      <c r="K59" s="74">
        <v>3859437.41</v>
      </c>
      <c r="L59" s="75">
        <v>3900000</v>
      </c>
      <c r="M59" s="53">
        <v>0.24063930054483065</v>
      </c>
    </row>
    <row r="60" spans="2:13" ht="15.75" customHeight="1">
      <c r="B60" s="54" t="s">
        <v>25</v>
      </c>
      <c r="C60" s="49" t="s">
        <v>101</v>
      </c>
      <c r="D60" s="49" t="s">
        <v>17</v>
      </c>
      <c r="E60" s="49" t="s">
        <v>17</v>
      </c>
      <c r="F60" s="50">
        <v>45484</v>
      </c>
      <c r="G60" s="50" t="s">
        <v>13</v>
      </c>
      <c r="H60" s="51" t="s">
        <v>19</v>
      </c>
      <c r="I60" s="51" t="s">
        <v>20</v>
      </c>
      <c r="J60" s="51" t="s">
        <v>16</v>
      </c>
      <c r="K60" s="74">
        <v>3663011.74</v>
      </c>
      <c r="L60" s="75">
        <v>3800000</v>
      </c>
      <c r="M60" s="53">
        <v>0.23446906206932216</v>
      </c>
    </row>
    <row r="61" spans="2:13" ht="15.75" customHeight="1">
      <c r="B61" s="54" t="s">
        <v>25</v>
      </c>
      <c r="C61" s="49" t="s">
        <v>130</v>
      </c>
      <c r="D61" s="49" t="s">
        <v>17</v>
      </c>
      <c r="E61" s="49" t="s">
        <v>17</v>
      </c>
      <c r="F61" s="50">
        <v>45279</v>
      </c>
      <c r="G61" s="50" t="s">
        <v>13</v>
      </c>
      <c r="H61" s="51" t="s">
        <v>19</v>
      </c>
      <c r="I61" s="51" t="s">
        <v>20</v>
      </c>
      <c r="J61" s="51" t="s">
        <v>16</v>
      </c>
      <c r="K61" s="74">
        <v>19858000</v>
      </c>
      <c r="L61" s="75">
        <v>20000000</v>
      </c>
      <c r="M61" s="53">
        <v>1.2340476951016957</v>
      </c>
    </row>
    <row r="62" spans="2:13" ht="15.75" customHeight="1">
      <c r="B62" s="54" t="s">
        <v>25</v>
      </c>
      <c r="C62" s="49" t="s">
        <v>120</v>
      </c>
      <c r="D62" s="49" t="s">
        <v>17</v>
      </c>
      <c r="E62" s="49" t="s">
        <v>17</v>
      </c>
      <c r="F62" s="50">
        <v>45307</v>
      </c>
      <c r="G62" s="50" t="s">
        <v>13</v>
      </c>
      <c r="H62" s="51" t="s">
        <v>19</v>
      </c>
      <c r="I62" s="51" t="s">
        <v>20</v>
      </c>
      <c r="J62" s="51" t="s">
        <v>16</v>
      </c>
      <c r="K62" s="74">
        <v>4152755.44</v>
      </c>
      <c r="L62" s="75">
        <v>4200000</v>
      </c>
      <c r="M62" s="53">
        <v>0.2591500159713561</v>
      </c>
    </row>
    <row r="63" spans="2:13" ht="15.75" customHeight="1">
      <c r="B63" s="54" t="s">
        <v>25</v>
      </c>
      <c r="C63" s="49" t="s">
        <v>100</v>
      </c>
      <c r="D63" s="49" t="s">
        <v>17</v>
      </c>
      <c r="E63" s="49" t="s">
        <v>17</v>
      </c>
      <c r="F63" s="50">
        <v>45316</v>
      </c>
      <c r="G63" s="50" t="s">
        <v>13</v>
      </c>
      <c r="H63" s="51" t="s">
        <v>19</v>
      </c>
      <c r="I63" s="51" t="s">
        <v>20</v>
      </c>
      <c r="J63" s="51" t="s">
        <v>16</v>
      </c>
      <c r="K63" s="74">
        <v>31302731.25</v>
      </c>
      <c r="L63" s="75">
        <v>31700000</v>
      </c>
      <c r="M63" s="53">
        <v>1.9559655967361878</v>
      </c>
    </row>
    <row r="64" spans="2:13" ht="15.75" customHeight="1">
      <c r="B64" s="54" t="s">
        <v>25</v>
      </c>
      <c r="C64" s="49" t="s">
        <v>131</v>
      </c>
      <c r="D64" s="49" t="s">
        <v>17</v>
      </c>
      <c r="E64" s="49" t="s">
        <v>17</v>
      </c>
      <c r="F64" s="50">
        <v>45295</v>
      </c>
      <c r="G64" s="50" t="s">
        <v>13</v>
      </c>
      <c r="H64" s="51" t="s">
        <v>19</v>
      </c>
      <c r="I64" s="51" t="s">
        <v>20</v>
      </c>
      <c r="J64" s="51" t="s">
        <v>16</v>
      </c>
      <c r="K64" s="74">
        <v>8518315.28</v>
      </c>
      <c r="L64" s="75">
        <v>8600000</v>
      </c>
      <c r="M64" s="53">
        <v>0.5306405088937292</v>
      </c>
    </row>
    <row r="65" spans="2:13" ht="15.75" customHeight="1">
      <c r="B65" s="54" t="s">
        <v>25</v>
      </c>
      <c r="C65" s="49" t="s">
        <v>95</v>
      </c>
      <c r="D65" s="49" t="s">
        <v>17</v>
      </c>
      <c r="E65" s="49" t="s">
        <v>17</v>
      </c>
      <c r="F65" s="50">
        <v>45237</v>
      </c>
      <c r="G65" s="50" t="s">
        <v>13</v>
      </c>
      <c r="H65" s="51" t="s">
        <v>19</v>
      </c>
      <c r="I65" s="51" t="s">
        <v>20</v>
      </c>
      <c r="J65" s="51" t="s">
        <v>16</v>
      </c>
      <c r="K65" s="74">
        <v>4595973.23</v>
      </c>
      <c r="L65" s="75">
        <v>4600000</v>
      </c>
      <c r="M65" s="53">
        <v>0.28383096987339</v>
      </c>
    </row>
    <row r="66" spans="2:13" ht="15.75" customHeight="1">
      <c r="B66" s="54" t="s">
        <v>25</v>
      </c>
      <c r="C66" s="49" t="s">
        <v>132</v>
      </c>
      <c r="D66" s="49" t="s">
        <v>17</v>
      </c>
      <c r="E66" s="49" t="s">
        <v>17</v>
      </c>
      <c r="F66" s="50">
        <v>45244</v>
      </c>
      <c r="G66" s="50" t="s">
        <v>13</v>
      </c>
      <c r="H66" s="51" t="s">
        <v>19</v>
      </c>
      <c r="I66" s="51" t="s">
        <v>20</v>
      </c>
      <c r="J66" s="51" t="s">
        <v>16</v>
      </c>
      <c r="K66" s="52">
        <v>29942249.25</v>
      </c>
      <c r="L66" s="52">
        <v>30000000</v>
      </c>
      <c r="M66" s="53">
        <v>1.8510715426525437</v>
      </c>
    </row>
    <row r="67" spans="2:13" ht="15.75" customHeight="1">
      <c r="B67" s="54" t="s">
        <v>25</v>
      </c>
      <c r="C67" s="49" t="s">
        <v>133</v>
      </c>
      <c r="D67" s="49" t="s">
        <v>17</v>
      </c>
      <c r="E67" s="49" t="s">
        <v>17</v>
      </c>
      <c r="F67" s="50">
        <v>45386</v>
      </c>
      <c r="G67" s="50" t="s">
        <v>13</v>
      </c>
      <c r="H67" s="51" t="s">
        <v>19</v>
      </c>
      <c r="I67" s="51" t="s">
        <v>20</v>
      </c>
      <c r="J67" s="51" t="s">
        <v>16</v>
      </c>
      <c r="K67" s="74">
        <v>8402317.95</v>
      </c>
      <c r="L67" s="75">
        <v>8600000</v>
      </c>
      <c r="M67" s="53">
        <v>0.5306405088937292</v>
      </c>
    </row>
    <row r="68" spans="2:13" ht="15.75" customHeight="1">
      <c r="B68" s="54" t="s">
        <v>25</v>
      </c>
      <c r="C68" s="49" t="s">
        <v>77</v>
      </c>
      <c r="D68" s="49" t="s">
        <v>17</v>
      </c>
      <c r="E68" s="49" t="s">
        <v>17</v>
      </c>
      <c r="F68" s="50">
        <v>45239</v>
      </c>
      <c r="G68" s="50" t="s">
        <v>13</v>
      </c>
      <c r="H68" s="51" t="s">
        <v>19</v>
      </c>
      <c r="I68" s="51" t="s">
        <v>20</v>
      </c>
      <c r="J68" s="51" t="s">
        <v>16</v>
      </c>
      <c r="K68" s="74">
        <v>15682930.45</v>
      </c>
      <c r="L68" s="75">
        <v>15700000</v>
      </c>
      <c r="M68" s="53">
        <v>0.9687274406548312</v>
      </c>
    </row>
    <row r="69" spans="2:13" ht="15.75" customHeight="1">
      <c r="B69" s="54" t="s">
        <v>25</v>
      </c>
      <c r="C69" s="49" t="s">
        <v>110</v>
      </c>
      <c r="D69" s="49" t="s">
        <v>17</v>
      </c>
      <c r="E69" s="49" t="s">
        <v>17</v>
      </c>
      <c r="F69" s="50">
        <v>45351</v>
      </c>
      <c r="G69" s="50" t="s">
        <v>13</v>
      </c>
      <c r="H69" s="51" t="s">
        <v>19</v>
      </c>
      <c r="I69" s="51" t="s">
        <v>20</v>
      </c>
      <c r="J69" s="51" t="s">
        <v>16</v>
      </c>
      <c r="K69" s="74">
        <v>4714422</v>
      </c>
      <c r="L69" s="75">
        <v>4800000</v>
      </c>
      <c r="M69" s="53">
        <v>0.296171446824407</v>
      </c>
    </row>
    <row r="70" spans="2:13" ht="15.75" customHeight="1">
      <c r="B70" s="54" t="s">
        <v>25</v>
      </c>
      <c r="C70" s="49" t="s">
        <v>134</v>
      </c>
      <c r="D70" s="49" t="s">
        <v>17</v>
      </c>
      <c r="E70" s="49" t="s">
        <v>17</v>
      </c>
      <c r="F70" s="50">
        <v>45335</v>
      </c>
      <c r="G70" s="50" t="s">
        <v>13</v>
      </c>
      <c r="H70" s="51" t="s">
        <v>19</v>
      </c>
      <c r="I70" s="51" t="s">
        <v>20</v>
      </c>
      <c r="J70" s="51" t="s">
        <v>16</v>
      </c>
      <c r="K70" s="74">
        <v>9845076.98</v>
      </c>
      <c r="L70" s="75">
        <v>10000000</v>
      </c>
      <c r="M70" s="53">
        <v>0.6170238475508478</v>
      </c>
    </row>
    <row r="71" spans="2:13" ht="15.75" customHeight="1">
      <c r="B71" s="54" t="s">
        <v>81</v>
      </c>
      <c r="C71" s="54" t="s">
        <v>112</v>
      </c>
      <c r="D71" s="54" t="s">
        <v>17</v>
      </c>
      <c r="E71" s="54" t="s">
        <v>17</v>
      </c>
      <c r="F71" s="55">
        <v>45504</v>
      </c>
      <c r="G71" s="49">
        <v>45231</v>
      </c>
      <c r="H71" s="54" t="s">
        <v>19</v>
      </c>
      <c r="I71" s="54" t="s">
        <v>20</v>
      </c>
      <c r="J71" s="54" t="s">
        <v>84</v>
      </c>
      <c r="K71" s="74">
        <v>31204986.63</v>
      </c>
      <c r="L71" s="75">
        <v>31200000</v>
      </c>
      <c r="M71" s="53">
        <v>1.9251144043586452</v>
      </c>
    </row>
    <row r="72" spans="2:13" ht="15.75" customHeight="1">
      <c r="B72" s="56" t="s">
        <v>18</v>
      </c>
      <c r="C72" s="57"/>
      <c r="D72" s="57" t="s">
        <v>54</v>
      </c>
      <c r="E72" s="57" t="s">
        <v>54</v>
      </c>
      <c r="F72" s="58"/>
      <c r="G72" s="58"/>
      <c r="H72" s="59"/>
      <c r="I72" s="59"/>
      <c r="J72" s="59"/>
      <c r="K72" s="76">
        <f>SUM(K42:K71)</f>
        <v>476327480.18</v>
      </c>
      <c r="L72" s="77">
        <f>SUM(L42:L71)</f>
        <v>451550000</v>
      </c>
      <c r="M72" s="60">
        <f>SUM(M42:M71)</f>
        <v>27.861711836158534</v>
      </c>
    </row>
    <row r="73" spans="2:13" ht="15.75" customHeight="1">
      <c r="B73" s="48" t="s">
        <v>28</v>
      </c>
      <c r="C73" s="80"/>
      <c r="D73" s="80"/>
      <c r="E73" s="80"/>
      <c r="F73" s="81"/>
      <c r="G73" s="81"/>
      <c r="H73" s="80"/>
      <c r="I73" s="80"/>
      <c r="J73" s="80"/>
      <c r="K73" s="79"/>
      <c r="L73" s="79"/>
      <c r="M73" s="78"/>
    </row>
    <row r="74" spans="2:13" ht="15" customHeight="1">
      <c r="B74" s="54" t="s">
        <v>60</v>
      </c>
      <c r="C74" s="49" t="s">
        <v>13</v>
      </c>
      <c r="D74" s="49" t="s">
        <v>17</v>
      </c>
      <c r="E74" s="49" t="s">
        <v>35</v>
      </c>
      <c r="F74" s="50">
        <v>45231</v>
      </c>
      <c r="G74" s="61" t="s">
        <v>13</v>
      </c>
      <c r="H74" s="51" t="s">
        <v>14</v>
      </c>
      <c r="I74" s="51" t="s">
        <v>20</v>
      </c>
      <c r="J74" s="51" t="s">
        <v>16</v>
      </c>
      <c r="K74" s="74">
        <v>75000000</v>
      </c>
      <c r="L74" s="75">
        <v>75000000</v>
      </c>
      <c r="M74" s="53">
        <v>4.627678856631358</v>
      </c>
    </row>
    <row r="75" spans="2:13" ht="15" customHeight="1">
      <c r="B75" s="54" t="s">
        <v>56</v>
      </c>
      <c r="C75" s="49" t="s">
        <v>13</v>
      </c>
      <c r="D75" s="49" t="s">
        <v>17</v>
      </c>
      <c r="E75" s="49" t="s">
        <v>35</v>
      </c>
      <c r="F75" s="50">
        <v>45231</v>
      </c>
      <c r="G75" s="50" t="s">
        <v>13</v>
      </c>
      <c r="H75" s="51" t="s">
        <v>14</v>
      </c>
      <c r="I75" s="51" t="s">
        <v>20</v>
      </c>
      <c r="J75" s="51" t="s">
        <v>16</v>
      </c>
      <c r="K75" s="74">
        <v>100000000</v>
      </c>
      <c r="L75" s="75">
        <v>100000000</v>
      </c>
      <c r="M75" s="53">
        <v>6.170238475508478</v>
      </c>
    </row>
    <row r="76" spans="2:14" ht="20.25" customHeight="1">
      <c r="B76" s="42" t="s">
        <v>1</v>
      </c>
      <c r="C76" s="43" t="s">
        <v>36</v>
      </c>
      <c r="D76" s="43" t="s">
        <v>2</v>
      </c>
      <c r="E76" s="43" t="s">
        <v>3</v>
      </c>
      <c r="F76" s="44" t="s">
        <v>4</v>
      </c>
      <c r="G76" s="44" t="s">
        <v>5</v>
      </c>
      <c r="H76" s="43" t="s">
        <v>8</v>
      </c>
      <c r="I76" s="43" t="s">
        <v>6</v>
      </c>
      <c r="J76" s="43" t="s">
        <v>7</v>
      </c>
      <c r="K76" s="45" t="s">
        <v>9</v>
      </c>
      <c r="L76" s="45" t="s">
        <v>10</v>
      </c>
      <c r="M76" s="46" t="s">
        <v>11</v>
      </c>
      <c r="N76" s="47" t="s">
        <v>49</v>
      </c>
    </row>
    <row r="77" spans="2:14" ht="20.25" customHeight="1">
      <c r="B77" s="48" t="s">
        <v>28</v>
      </c>
      <c r="C77" s="80"/>
      <c r="D77" s="80"/>
      <c r="E77" s="80"/>
      <c r="F77" s="81"/>
      <c r="G77" s="81"/>
      <c r="H77" s="80"/>
      <c r="I77" s="80"/>
      <c r="J77" s="80"/>
      <c r="K77" s="79"/>
      <c r="L77" s="79"/>
      <c r="M77" s="78"/>
      <c r="N77" s="47"/>
    </row>
    <row r="78" spans="2:13" ht="15" customHeight="1">
      <c r="B78" s="54" t="s">
        <v>26</v>
      </c>
      <c r="C78" s="49" t="s">
        <v>13</v>
      </c>
      <c r="D78" s="49" t="s">
        <v>12</v>
      </c>
      <c r="E78" s="49" t="s">
        <v>12</v>
      </c>
      <c r="F78" s="50">
        <v>45231</v>
      </c>
      <c r="G78" s="50" t="s">
        <v>13</v>
      </c>
      <c r="H78" s="51" t="s">
        <v>14</v>
      </c>
      <c r="I78" s="51" t="s">
        <v>20</v>
      </c>
      <c r="J78" s="51" t="s">
        <v>16</v>
      </c>
      <c r="K78" s="74">
        <v>150000000</v>
      </c>
      <c r="L78" s="75">
        <v>150000000</v>
      </c>
      <c r="M78" s="53">
        <v>9.255357713262717</v>
      </c>
    </row>
    <row r="79" spans="2:13" ht="15" customHeight="1">
      <c r="B79" s="54" t="s">
        <v>55</v>
      </c>
      <c r="C79" s="49" t="s">
        <v>13</v>
      </c>
      <c r="D79" s="49" t="s">
        <v>17</v>
      </c>
      <c r="E79" s="49" t="s">
        <v>17</v>
      </c>
      <c r="F79" s="50">
        <v>45231</v>
      </c>
      <c r="G79" s="61" t="s">
        <v>13</v>
      </c>
      <c r="H79" s="51" t="s">
        <v>14</v>
      </c>
      <c r="I79" s="51" t="s">
        <v>20</v>
      </c>
      <c r="J79" s="51" t="s">
        <v>16</v>
      </c>
      <c r="K79" s="74">
        <v>120000000</v>
      </c>
      <c r="L79" s="75">
        <v>120000000</v>
      </c>
      <c r="M79" s="53">
        <v>7.404286170610175</v>
      </c>
    </row>
    <row r="80" spans="2:13" ht="15" customHeight="1">
      <c r="B80" s="54" t="s">
        <v>27</v>
      </c>
      <c r="C80" s="49" t="s">
        <v>13</v>
      </c>
      <c r="D80" s="49" t="s">
        <v>17</v>
      </c>
      <c r="E80" s="49" t="s">
        <v>17</v>
      </c>
      <c r="F80" s="50">
        <v>45231</v>
      </c>
      <c r="G80" s="50" t="s">
        <v>13</v>
      </c>
      <c r="H80" s="51" t="s">
        <v>14</v>
      </c>
      <c r="I80" s="51" t="s">
        <v>15</v>
      </c>
      <c r="J80" s="51" t="s">
        <v>16</v>
      </c>
      <c r="K80" s="74">
        <v>145000000</v>
      </c>
      <c r="L80" s="75">
        <v>145000000</v>
      </c>
      <c r="M80" s="53">
        <v>8.946845789487295</v>
      </c>
    </row>
    <row r="81" spans="2:13" ht="15" customHeight="1">
      <c r="B81" s="54" t="s">
        <v>62</v>
      </c>
      <c r="C81" s="49" t="s">
        <v>13</v>
      </c>
      <c r="D81" s="49" t="s">
        <v>17</v>
      </c>
      <c r="E81" s="49" t="s">
        <v>12</v>
      </c>
      <c r="F81" s="50">
        <v>45231</v>
      </c>
      <c r="G81" s="50" t="s">
        <v>13</v>
      </c>
      <c r="H81" s="51" t="s">
        <v>14</v>
      </c>
      <c r="I81" s="51" t="s">
        <v>20</v>
      </c>
      <c r="J81" s="51" t="s">
        <v>16</v>
      </c>
      <c r="K81" s="74">
        <v>100000000</v>
      </c>
      <c r="L81" s="75">
        <v>100000000</v>
      </c>
      <c r="M81" s="53">
        <v>6.170238475508478</v>
      </c>
    </row>
    <row r="82" spans="2:13" ht="15" customHeight="1">
      <c r="B82" s="54" t="s">
        <v>33</v>
      </c>
      <c r="C82" s="49" t="s">
        <v>13</v>
      </c>
      <c r="D82" s="49" t="s">
        <v>17</v>
      </c>
      <c r="E82" s="49" t="s">
        <v>17</v>
      </c>
      <c r="F82" s="50">
        <v>45231</v>
      </c>
      <c r="G82" s="50" t="s">
        <v>13</v>
      </c>
      <c r="H82" s="51" t="s">
        <v>14</v>
      </c>
      <c r="I82" s="51" t="s">
        <v>20</v>
      </c>
      <c r="J82" s="51" t="s">
        <v>16</v>
      </c>
      <c r="K82" s="74">
        <v>150000000</v>
      </c>
      <c r="L82" s="75">
        <v>150000000</v>
      </c>
      <c r="M82" s="53">
        <v>9.255357713262717</v>
      </c>
    </row>
    <row r="83" spans="2:13" ht="15" customHeight="1">
      <c r="B83" s="54" t="s">
        <v>57</v>
      </c>
      <c r="C83" s="49" t="s">
        <v>13</v>
      </c>
      <c r="D83" s="49" t="s">
        <v>35</v>
      </c>
      <c r="E83" s="49" t="s">
        <v>35</v>
      </c>
      <c r="F83" s="50">
        <v>45231</v>
      </c>
      <c r="G83" s="50" t="s">
        <v>13</v>
      </c>
      <c r="H83" s="51" t="s">
        <v>19</v>
      </c>
      <c r="I83" s="51" t="s">
        <v>135</v>
      </c>
      <c r="J83" s="51" t="s">
        <v>16</v>
      </c>
      <c r="K83" s="74">
        <v>50000000</v>
      </c>
      <c r="L83" s="75">
        <v>50000000</v>
      </c>
      <c r="M83" s="53">
        <v>3.085119237754239</v>
      </c>
    </row>
    <row r="84" spans="2:13" ht="15" customHeight="1">
      <c r="B84" s="54" t="s">
        <v>23</v>
      </c>
      <c r="C84" s="49" t="s">
        <v>13</v>
      </c>
      <c r="D84" s="49" t="s">
        <v>12</v>
      </c>
      <c r="E84" s="49" t="s">
        <v>12</v>
      </c>
      <c r="F84" s="50">
        <v>45231</v>
      </c>
      <c r="G84" s="61" t="s">
        <v>13</v>
      </c>
      <c r="H84" s="51" t="s">
        <v>14</v>
      </c>
      <c r="I84" s="51" t="s">
        <v>15</v>
      </c>
      <c r="J84" s="51" t="s">
        <v>16</v>
      </c>
      <c r="K84" s="74">
        <v>75000000</v>
      </c>
      <c r="L84" s="75">
        <v>75000000</v>
      </c>
      <c r="M84" s="53">
        <v>4.627678856631358</v>
      </c>
    </row>
    <row r="85" spans="2:13" ht="15" customHeight="1">
      <c r="B85" s="54" t="s">
        <v>34</v>
      </c>
      <c r="C85" s="49" t="s">
        <v>13</v>
      </c>
      <c r="D85" s="49" t="s">
        <v>17</v>
      </c>
      <c r="E85" s="49" t="s">
        <v>35</v>
      </c>
      <c r="F85" s="50">
        <v>45231</v>
      </c>
      <c r="G85" s="61" t="s">
        <v>13</v>
      </c>
      <c r="H85" s="51" t="s">
        <v>19</v>
      </c>
      <c r="I85" s="51" t="s">
        <v>20</v>
      </c>
      <c r="J85" s="51" t="s">
        <v>16</v>
      </c>
      <c r="K85" s="74">
        <v>90000000</v>
      </c>
      <c r="L85" s="75">
        <v>90000000</v>
      </c>
      <c r="M85" s="53">
        <v>5.55321462795763</v>
      </c>
    </row>
    <row r="86" spans="2:13" ht="18.75" customHeight="1">
      <c r="B86" s="56" t="s">
        <v>18</v>
      </c>
      <c r="C86" s="57"/>
      <c r="D86" s="57" t="s">
        <v>54</v>
      </c>
      <c r="E86" s="57" t="s">
        <v>54</v>
      </c>
      <c r="F86" s="58"/>
      <c r="G86" s="58"/>
      <c r="H86" s="59"/>
      <c r="I86" s="59"/>
      <c r="J86" s="59"/>
      <c r="K86" s="76">
        <f>SUM(K73:K85)</f>
        <v>1055000000</v>
      </c>
      <c r="L86" s="77">
        <f>SUM(L73:L85)</f>
        <v>1055000000</v>
      </c>
      <c r="M86" s="60">
        <f>SUM(M73:M85)</f>
        <v>65.09601591661445</v>
      </c>
    </row>
    <row r="87" spans="2:13" ht="15.75" customHeight="1">
      <c r="B87" s="48" t="s">
        <v>30</v>
      </c>
      <c r="C87" s="80"/>
      <c r="D87" s="80"/>
      <c r="E87" s="80"/>
      <c r="F87" s="81"/>
      <c r="G87" s="81"/>
      <c r="H87" s="80"/>
      <c r="I87" s="80"/>
      <c r="J87" s="80"/>
      <c r="K87" s="79"/>
      <c r="L87" s="79"/>
      <c r="M87" s="78"/>
    </row>
    <row r="88" spans="2:13" ht="20.25" customHeight="1">
      <c r="B88" s="54" t="s">
        <v>30</v>
      </c>
      <c r="C88" s="49" t="s">
        <v>31</v>
      </c>
      <c r="D88" s="49" t="s">
        <v>13</v>
      </c>
      <c r="E88" s="49" t="s">
        <v>13</v>
      </c>
      <c r="F88" s="50">
        <v>45231</v>
      </c>
      <c r="G88" s="50" t="s">
        <v>135</v>
      </c>
      <c r="H88" s="51" t="s">
        <v>135</v>
      </c>
      <c r="I88" s="51" t="s">
        <v>135</v>
      </c>
      <c r="J88" s="51" t="s">
        <v>13</v>
      </c>
      <c r="K88" s="74">
        <v>114132902.240001</v>
      </c>
      <c r="L88" s="75">
        <v>114132902.240001</v>
      </c>
      <c r="M88" s="53">
        <v>7.042272247227019</v>
      </c>
    </row>
    <row r="89" spans="2:13" ht="18.75" customHeight="1">
      <c r="B89" s="56" t="s">
        <v>18</v>
      </c>
      <c r="C89" s="57"/>
      <c r="D89" s="57" t="s">
        <v>54</v>
      </c>
      <c r="E89" s="57" t="s">
        <v>54</v>
      </c>
      <c r="F89" s="58"/>
      <c r="G89" s="58"/>
      <c r="H89" s="59"/>
      <c r="I89" s="59"/>
      <c r="J89" s="59"/>
      <c r="K89" s="76">
        <f>SUM(K88)</f>
        <v>114132902.240001</v>
      </c>
      <c r="L89" s="77">
        <f>SUM(L88)</f>
        <v>114132902.240001</v>
      </c>
      <c r="M89" s="60">
        <f>SUM(M88)</f>
        <v>7.042272247227019</v>
      </c>
    </row>
    <row r="90" spans="2:13" ht="18" customHeight="1">
      <c r="B90" s="12" t="s">
        <v>21</v>
      </c>
      <c r="C90" s="13"/>
      <c r="D90" s="13"/>
      <c r="E90" s="13"/>
      <c r="F90" s="14"/>
      <c r="G90" s="14"/>
      <c r="H90" s="15"/>
      <c r="I90" s="15"/>
      <c r="J90" s="15"/>
      <c r="K90" s="16">
        <f>+K86+K72+K89</f>
        <v>1645460382.420001</v>
      </c>
      <c r="L90" s="16">
        <f>+L86+L72+L89</f>
        <v>1620682902.240001</v>
      </c>
      <c r="M90" s="88">
        <f>+M86+M72+M89</f>
        <v>100</v>
      </c>
    </row>
    <row r="91" spans="2:13" ht="15" customHeight="1">
      <c r="B91" s="107" t="s">
        <v>22</v>
      </c>
      <c r="C91" s="107"/>
      <c r="D91" s="107"/>
      <c r="E91" s="107"/>
      <c r="F91" s="107"/>
      <c r="G91" s="107"/>
      <c r="H91" s="62"/>
      <c r="I91" s="62"/>
      <c r="J91" s="62"/>
      <c r="K91" s="63"/>
      <c r="L91" s="64"/>
      <c r="M91" s="65"/>
    </row>
    <row r="92" spans="2:13" ht="17.25" customHeight="1">
      <c r="B92" s="107" t="s">
        <v>50</v>
      </c>
      <c r="C92" s="107"/>
      <c r="D92" s="107"/>
      <c r="E92" s="107"/>
      <c r="F92" s="107"/>
      <c r="G92" s="107"/>
      <c r="H92" s="107"/>
      <c r="I92" s="107"/>
      <c r="J92" s="107"/>
      <c r="K92" s="107"/>
      <c r="L92" s="107"/>
      <c r="M92" s="65"/>
    </row>
    <row r="93" spans="2:13" ht="18" customHeight="1">
      <c r="B93" s="108" t="s">
        <v>37</v>
      </c>
      <c r="C93" s="108"/>
      <c r="D93" s="108"/>
      <c r="E93" s="108"/>
      <c r="F93" s="108"/>
      <c r="G93" s="108"/>
      <c r="H93" s="108"/>
      <c r="I93" s="108"/>
      <c r="J93" s="108"/>
      <c r="K93" s="108"/>
      <c r="L93" s="108"/>
      <c r="M93" s="65"/>
    </row>
    <row r="94" spans="2:13" ht="19.5" customHeight="1">
      <c r="B94" s="108" t="s">
        <v>63</v>
      </c>
      <c r="C94" s="108"/>
      <c r="D94" s="108"/>
      <c r="E94" s="108"/>
      <c r="F94" s="108"/>
      <c r="G94" s="108"/>
      <c r="H94" s="108"/>
      <c r="I94" s="108"/>
      <c r="J94" s="108"/>
      <c r="K94" s="108"/>
      <c r="L94" s="108"/>
      <c r="M94" s="65"/>
    </row>
    <row r="95" spans="2:13" ht="12.75" customHeight="1">
      <c r="B95" s="93"/>
      <c r="C95" s="93"/>
      <c r="D95" s="93"/>
      <c r="E95" s="93"/>
      <c r="F95" s="93"/>
      <c r="G95" s="93"/>
      <c r="H95" s="93"/>
      <c r="I95" s="93"/>
      <c r="J95" s="93"/>
      <c r="K95" s="93"/>
      <c r="L95" s="93"/>
      <c r="M95" s="65"/>
    </row>
    <row r="96" spans="2:13" ht="12.75" customHeight="1">
      <c r="B96" s="93"/>
      <c r="C96" s="93"/>
      <c r="D96" s="93"/>
      <c r="E96" s="93"/>
      <c r="F96" s="93"/>
      <c r="G96" s="93"/>
      <c r="H96" s="93"/>
      <c r="I96" s="93"/>
      <c r="J96" s="93"/>
      <c r="K96" s="93"/>
      <c r="L96" s="93"/>
      <c r="M96" s="65"/>
    </row>
    <row r="97" spans="2:13" ht="12.75" customHeight="1">
      <c r="B97" s="93"/>
      <c r="C97" s="93"/>
      <c r="D97" s="93"/>
      <c r="E97" s="93"/>
      <c r="F97" s="93"/>
      <c r="G97" s="93"/>
      <c r="H97" s="93"/>
      <c r="I97" s="93"/>
      <c r="J97" s="93"/>
      <c r="K97" s="93"/>
      <c r="L97" s="93"/>
      <c r="M97" s="65"/>
    </row>
    <row r="98" spans="2:13" ht="12.75" customHeight="1">
      <c r="B98" s="93"/>
      <c r="C98" s="93"/>
      <c r="D98" s="93"/>
      <c r="E98" s="93"/>
      <c r="F98" s="93"/>
      <c r="G98" s="93"/>
      <c r="H98" s="93"/>
      <c r="I98" s="93"/>
      <c r="J98" s="93"/>
      <c r="K98" s="93"/>
      <c r="L98" s="93"/>
      <c r="M98" s="65"/>
    </row>
    <row r="99" spans="2:13" ht="12.75" customHeight="1">
      <c r="B99" s="93"/>
      <c r="C99" s="93"/>
      <c r="D99" s="93"/>
      <c r="E99" s="93"/>
      <c r="F99" s="93"/>
      <c r="G99" s="93"/>
      <c r="H99" s="93"/>
      <c r="I99" s="93"/>
      <c r="J99" s="93"/>
      <c r="K99" s="93"/>
      <c r="L99" s="93"/>
      <c r="M99" s="65"/>
    </row>
    <row r="100" spans="2:13" ht="12.75" customHeight="1">
      <c r="B100" s="93"/>
      <c r="C100" s="93"/>
      <c r="D100" s="93"/>
      <c r="E100" s="93"/>
      <c r="F100" s="93"/>
      <c r="G100" s="93"/>
      <c r="H100" s="93"/>
      <c r="I100" s="93"/>
      <c r="J100" s="93"/>
      <c r="K100" s="93"/>
      <c r="L100" s="93"/>
      <c r="M100" s="65"/>
    </row>
    <row r="101" spans="2:13" ht="12.75" customHeight="1">
      <c r="B101" s="93"/>
      <c r="C101" s="93"/>
      <c r="D101" s="93"/>
      <c r="E101" s="93"/>
      <c r="F101" s="93"/>
      <c r="G101" s="93"/>
      <c r="H101" s="93"/>
      <c r="I101" s="93"/>
      <c r="J101" s="93"/>
      <c r="K101" s="93"/>
      <c r="L101" s="93"/>
      <c r="M101" s="65"/>
    </row>
    <row r="102" spans="2:13" ht="12.75" customHeight="1">
      <c r="B102" s="93"/>
      <c r="C102" s="93"/>
      <c r="D102" s="93"/>
      <c r="E102" s="93"/>
      <c r="F102" s="93"/>
      <c r="G102" s="93"/>
      <c r="H102" s="93"/>
      <c r="I102" s="93"/>
      <c r="J102" s="93"/>
      <c r="K102" s="93"/>
      <c r="L102" s="93"/>
      <c r="M102" s="65"/>
    </row>
    <row r="103" spans="2:13" ht="12.75" customHeight="1">
      <c r="B103" s="93"/>
      <c r="C103" s="93"/>
      <c r="D103" s="93"/>
      <c r="E103" s="93"/>
      <c r="F103" s="93"/>
      <c r="G103" s="93"/>
      <c r="H103" s="93"/>
      <c r="I103" s="93"/>
      <c r="J103" s="93"/>
      <c r="K103" s="93"/>
      <c r="L103" s="93"/>
      <c r="M103" s="65"/>
    </row>
    <row r="104" spans="2:13" ht="17.25" customHeight="1">
      <c r="B104" s="93"/>
      <c r="C104" s="93"/>
      <c r="D104" s="93"/>
      <c r="E104" s="93"/>
      <c r="F104" s="93"/>
      <c r="G104" s="93"/>
      <c r="H104" s="93"/>
      <c r="I104" s="93"/>
      <c r="J104" s="93"/>
      <c r="K104" s="93"/>
      <c r="L104" s="93"/>
      <c r="M104" s="65"/>
    </row>
    <row r="105" spans="2:13" ht="20.25" customHeight="1">
      <c r="B105" s="93"/>
      <c r="C105" s="93"/>
      <c r="D105" s="93"/>
      <c r="E105" s="93"/>
      <c r="F105" s="93"/>
      <c r="G105" s="93"/>
      <c r="H105" s="93"/>
      <c r="I105" s="93"/>
      <c r="J105" s="93"/>
      <c r="K105" s="93"/>
      <c r="L105" s="93"/>
      <c r="M105" s="65"/>
    </row>
    <row r="106" spans="2:13" ht="17.25" customHeight="1">
      <c r="B106" s="93"/>
      <c r="C106" s="93"/>
      <c r="D106" s="93"/>
      <c r="E106" s="93"/>
      <c r="F106" s="93"/>
      <c r="G106" s="93"/>
      <c r="H106" s="93"/>
      <c r="I106" s="93"/>
      <c r="J106" s="93"/>
      <c r="K106" s="93"/>
      <c r="L106" s="93"/>
      <c r="M106" s="65"/>
    </row>
    <row r="107" spans="2:13" ht="17.25" customHeight="1">
      <c r="B107" s="93"/>
      <c r="C107" s="93"/>
      <c r="D107" s="93"/>
      <c r="E107" s="93"/>
      <c r="F107" s="93"/>
      <c r="G107" s="93"/>
      <c r="H107" s="93"/>
      <c r="I107" s="93"/>
      <c r="J107" s="93"/>
      <c r="K107" s="93"/>
      <c r="L107" s="93"/>
      <c r="M107" s="65"/>
    </row>
    <row r="108" spans="2:13" ht="17.25" customHeight="1">
      <c r="B108" s="93"/>
      <c r="C108" s="93"/>
      <c r="D108" s="93"/>
      <c r="E108" s="93"/>
      <c r="F108" s="93"/>
      <c r="G108" s="93"/>
      <c r="H108" s="93"/>
      <c r="I108" s="93"/>
      <c r="J108" s="93"/>
      <c r="K108" s="93"/>
      <c r="L108" s="93"/>
      <c r="M108" s="65"/>
    </row>
    <row r="109" spans="2:13" ht="17.25" customHeight="1">
      <c r="B109" s="93"/>
      <c r="C109" s="93"/>
      <c r="D109" s="93"/>
      <c r="E109" s="93"/>
      <c r="F109" s="93"/>
      <c r="G109" s="93"/>
      <c r="H109" s="93"/>
      <c r="I109" s="93"/>
      <c r="J109" s="93"/>
      <c r="K109" s="93"/>
      <c r="L109" s="93"/>
      <c r="M109" s="65"/>
    </row>
    <row r="110" spans="2:13" ht="17.25" customHeight="1">
      <c r="B110" s="93"/>
      <c r="C110" s="93"/>
      <c r="D110" s="93"/>
      <c r="E110" s="93"/>
      <c r="F110" s="93"/>
      <c r="G110" s="93"/>
      <c r="H110" s="93"/>
      <c r="I110" s="93"/>
      <c r="J110" s="93"/>
      <c r="K110" s="93"/>
      <c r="L110" s="93"/>
      <c r="M110" s="65"/>
    </row>
    <row r="111" spans="2:13" ht="17.25" customHeight="1">
      <c r="B111" s="93"/>
      <c r="C111" s="93"/>
      <c r="D111" s="93"/>
      <c r="E111" s="93"/>
      <c r="F111" s="93"/>
      <c r="G111" s="93"/>
      <c r="H111" s="93"/>
      <c r="I111" s="93"/>
      <c r="J111" s="93"/>
      <c r="K111" s="93"/>
      <c r="L111" s="93"/>
      <c r="M111" s="65"/>
    </row>
    <row r="112" spans="2:13" ht="17.25" customHeight="1">
      <c r="B112" s="93"/>
      <c r="C112" s="93"/>
      <c r="D112" s="93"/>
      <c r="E112" s="93"/>
      <c r="F112" s="93"/>
      <c r="G112" s="93"/>
      <c r="H112" s="93"/>
      <c r="I112" s="93"/>
      <c r="J112" s="93"/>
      <c r="K112" s="93"/>
      <c r="L112" s="93"/>
      <c r="M112" s="65"/>
    </row>
    <row r="113" spans="2:13" ht="17.25" customHeight="1">
      <c r="B113" s="93"/>
      <c r="C113" s="93"/>
      <c r="D113" s="93"/>
      <c r="E113" s="93"/>
      <c r="F113" s="93"/>
      <c r="G113" s="93"/>
      <c r="H113" s="93"/>
      <c r="I113" s="93"/>
      <c r="J113" s="93"/>
      <c r="K113" s="93"/>
      <c r="L113" s="93"/>
      <c r="M113" s="65"/>
    </row>
    <row r="114" spans="2:13" ht="17.25" customHeight="1">
      <c r="B114" s="93"/>
      <c r="C114" s="93"/>
      <c r="D114" s="93"/>
      <c r="E114" s="93"/>
      <c r="F114" s="93"/>
      <c r="G114" s="93"/>
      <c r="H114" s="93"/>
      <c r="I114" s="93"/>
      <c r="J114" s="93"/>
      <c r="K114" s="93"/>
      <c r="L114" s="93"/>
      <c r="M114" s="65"/>
    </row>
    <row r="115" spans="2:13" ht="17.25" customHeight="1">
      <c r="B115" s="93"/>
      <c r="C115" s="93"/>
      <c r="D115" s="93"/>
      <c r="E115" s="93"/>
      <c r="F115" s="93"/>
      <c r="G115" s="93"/>
      <c r="H115" s="93"/>
      <c r="I115" s="93"/>
      <c r="J115" s="93"/>
      <c r="K115" s="93"/>
      <c r="L115" s="93"/>
      <c r="M115" s="65"/>
    </row>
    <row r="116" spans="2:13" ht="17.25" customHeight="1">
      <c r="B116" s="93"/>
      <c r="C116" s="93"/>
      <c r="D116" s="93"/>
      <c r="E116" s="93"/>
      <c r="F116" s="93"/>
      <c r="G116" s="93"/>
      <c r="H116" s="93"/>
      <c r="I116" s="93"/>
      <c r="J116" s="93"/>
      <c r="K116" s="93"/>
      <c r="L116" s="93"/>
      <c r="M116" s="65"/>
    </row>
    <row r="117" spans="2:13" ht="17.25" customHeight="1">
      <c r="B117" s="93"/>
      <c r="C117" s="93"/>
      <c r="D117" s="93"/>
      <c r="E117" s="93"/>
      <c r="F117" s="93"/>
      <c r="G117" s="93"/>
      <c r="H117" s="93"/>
      <c r="I117" s="93"/>
      <c r="J117" s="93"/>
      <c r="K117" s="93"/>
      <c r="L117" s="93"/>
      <c r="M117" s="65"/>
    </row>
    <row r="118" spans="2:13" ht="17.25" customHeight="1">
      <c r="B118" s="93"/>
      <c r="C118" s="93"/>
      <c r="D118" s="93"/>
      <c r="E118" s="93"/>
      <c r="F118" s="93"/>
      <c r="G118" s="93"/>
      <c r="H118" s="93"/>
      <c r="I118" s="93"/>
      <c r="J118" s="93"/>
      <c r="K118" s="93"/>
      <c r="L118" s="93"/>
      <c r="M118" s="65"/>
    </row>
    <row r="119" spans="2:13" ht="17.25" customHeight="1">
      <c r="B119" s="93"/>
      <c r="C119" s="93"/>
      <c r="D119" s="93"/>
      <c r="E119" s="93"/>
      <c r="F119" s="93"/>
      <c r="G119" s="93"/>
      <c r="H119" s="93"/>
      <c r="I119" s="93"/>
      <c r="J119" s="93"/>
      <c r="K119" s="93"/>
      <c r="L119" s="93"/>
      <c r="M119" s="65"/>
    </row>
    <row r="120" spans="2:13" ht="17.25" customHeight="1">
      <c r="B120" s="93"/>
      <c r="C120" s="93"/>
      <c r="D120" s="93"/>
      <c r="E120" s="93"/>
      <c r="F120" s="93"/>
      <c r="G120" s="93"/>
      <c r="H120" s="93"/>
      <c r="I120" s="93"/>
      <c r="J120" s="93"/>
      <c r="K120" s="93"/>
      <c r="L120" s="93"/>
      <c r="M120" s="65"/>
    </row>
    <row r="121" spans="2:13" ht="17.25" customHeight="1">
      <c r="B121" s="93"/>
      <c r="C121" s="93"/>
      <c r="D121" s="93"/>
      <c r="E121" s="93"/>
      <c r="F121" s="93"/>
      <c r="G121" s="93"/>
      <c r="H121" s="93"/>
      <c r="I121" s="93"/>
      <c r="J121" s="93"/>
      <c r="K121" s="93"/>
      <c r="L121" s="93"/>
      <c r="M121" s="65"/>
    </row>
    <row r="122" spans="2:13" ht="17.25" customHeight="1">
      <c r="B122" s="93"/>
      <c r="C122" s="93"/>
      <c r="D122" s="93"/>
      <c r="E122" s="93"/>
      <c r="F122" s="93"/>
      <c r="G122" s="93"/>
      <c r="H122" s="93"/>
      <c r="I122" s="93"/>
      <c r="J122" s="93"/>
      <c r="K122" s="93"/>
      <c r="L122" s="93"/>
      <c r="M122" s="65"/>
    </row>
    <row r="123" spans="2:13" ht="17.25" customHeight="1">
      <c r="B123" s="93"/>
      <c r="C123" s="93"/>
      <c r="D123" s="93"/>
      <c r="E123" s="93"/>
      <c r="F123" s="93"/>
      <c r="G123" s="93"/>
      <c r="H123" s="93"/>
      <c r="I123" s="93"/>
      <c r="J123" s="93"/>
      <c r="K123" s="93"/>
      <c r="L123" s="93"/>
      <c r="M123" s="65"/>
    </row>
    <row r="124" spans="2:13" ht="17.25" customHeight="1">
      <c r="B124" s="93"/>
      <c r="C124" s="93"/>
      <c r="D124" s="93"/>
      <c r="E124" s="93"/>
      <c r="F124" s="93"/>
      <c r="G124" s="93"/>
      <c r="H124" s="93"/>
      <c r="I124" s="93"/>
      <c r="J124" s="93"/>
      <c r="K124" s="93"/>
      <c r="L124" s="93"/>
      <c r="M124" s="65"/>
    </row>
    <row r="125" spans="2:13" ht="17.25" customHeight="1">
      <c r="B125" s="93"/>
      <c r="C125" s="93"/>
      <c r="D125" s="93"/>
      <c r="E125" s="93"/>
      <c r="F125" s="93"/>
      <c r="G125" s="93"/>
      <c r="H125" s="93"/>
      <c r="I125" s="93"/>
      <c r="J125" s="93"/>
      <c r="K125" s="93"/>
      <c r="L125" s="93"/>
      <c r="M125" s="65"/>
    </row>
    <row r="126" spans="2:13" ht="17.25" customHeight="1">
      <c r="B126" s="93"/>
      <c r="C126" s="93"/>
      <c r="D126" s="93"/>
      <c r="E126" s="93"/>
      <c r="F126" s="93"/>
      <c r="G126" s="93"/>
      <c r="H126" s="93"/>
      <c r="I126" s="93"/>
      <c r="J126" s="93"/>
      <c r="K126" s="93"/>
      <c r="L126" s="93"/>
      <c r="M126" s="65"/>
    </row>
    <row r="127" spans="2:13" ht="17.25" customHeight="1">
      <c r="B127" s="93"/>
      <c r="C127" s="93"/>
      <c r="D127" s="93"/>
      <c r="E127" s="93"/>
      <c r="F127" s="93"/>
      <c r="G127" s="93"/>
      <c r="H127" s="93"/>
      <c r="I127" s="93"/>
      <c r="J127" s="93"/>
      <c r="K127" s="93"/>
      <c r="L127" s="93"/>
      <c r="M127" s="65"/>
    </row>
    <row r="128" spans="2:13" ht="17.25" customHeight="1">
      <c r="B128" s="93"/>
      <c r="C128" s="93"/>
      <c r="D128" s="93"/>
      <c r="E128" s="93"/>
      <c r="F128" s="93"/>
      <c r="G128" s="93"/>
      <c r="H128" s="93"/>
      <c r="I128" s="93"/>
      <c r="J128" s="93"/>
      <c r="K128" s="93"/>
      <c r="L128" s="93"/>
      <c r="M128" s="65"/>
    </row>
    <row r="129" spans="2:13" ht="17.25" customHeight="1">
      <c r="B129" s="93"/>
      <c r="C129" s="93"/>
      <c r="D129" s="93"/>
      <c r="E129" s="93"/>
      <c r="F129" s="93"/>
      <c r="G129" s="93"/>
      <c r="H129" s="93"/>
      <c r="I129" s="93"/>
      <c r="J129" s="93"/>
      <c r="K129" s="93"/>
      <c r="L129" s="93"/>
      <c r="M129" s="65"/>
    </row>
    <row r="130" spans="2:13" ht="17.25" customHeight="1">
      <c r="B130" s="93"/>
      <c r="C130" s="93"/>
      <c r="D130" s="93"/>
      <c r="E130" s="93"/>
      <c r="F130" s="93"/>
      <c r="G130" s="93"/>
      <c r="H130" s="93"/>
      <c r="I130" s="93"/>
      <c r="J130" s="93"/>
      <c r="K130" s="93"/>
      <c r="L130" s="93"/>
      <c r="M130" s="65"/>
    </row>
    <row r="131" spans="2:13" ht="17.25" customHeight="1">
      <c r="B131" s="93"/>
      <c r="C131" s="93"/>
      <c r="D131" s="93"/>
      <c r="E131" s="93"/>
      <c r="F131" s="93"/>
      <c r="G131" s="93"/>
      <c r="H131" s="93"/>
      <c r="I131" s="93"/>
      <c r="J131" s="93"/>
      <c r="K131" s="93"/>
      <c r="L131" s="93"/>
      <c r="M131" s="65"/>
    </row>
    <row r="132" spans="2:13" ht="17.25" customHeight="1">
      <c r="B132" s="93"/>
      <c r="C132" s="93"/>
      <c r="D132" s="93"/>
      <c r="E132" s="93"/>
      <c r="F132" s="93"/>
      <c r="G132" s="93"/>
      <c r="H132" s="93"/>
      <c r="I132" s="93"/>
      <c r="J132" s="93"/>
      <c r="K132" s="93"/>
      <c r="L132" s="93"/>
      <c r="M132" s="65"/>
    </row>
    <row r="133" spans="2:13" ht="17.25" customHeight="1">
      <c r="B133" s="93"/>
      <c r="C133" s="93"/>
      <c r="D133" s="93"/>
      <c r="E133" s="93"/>
      <c r="F133" s="93"/>
      <c r="G133" s="93"/>
      <c r="H133" s="93"/>
      <c r="I133" s="93"/>
      <c r="J133" s="93"/>
      <c r="K133" s="93"/>
      <c r="L133" s="93"/>
      <c r="M133" s="65"/>
    </row>
    <row r="134" spans="2:13" ht="17.25" customHeight="1">
      <c r="B134" s="93"/>
      <c r="C134" s="93"/>
      <c r="D134" s="93"/>
      <c r="E134" s="93"/>
      <c r="F134" s="93"/>
      <c r="G134" s="93"/>
      <c r="H134" s="93"/>
      <c r="I134" s="93"/>
      <c r="J134" s="93"/>
      <c r="K134" s="93"/>
      <c r="L134" s="93"/>
      <c r="M134" s="65"/>
    </row>
    <row r="135" spans="2:13" ht="17.25" customHeight="1">
      <c r="B135" s="93"/>
      <c r="C135" s="93"/>
      <c r="D135" s="93"/>
      <c r="E135" s="93"/>
      <c r="F135" s="93"/>
      <c r="G135" s="93"/>
      <c r="H135" s="93"/>
      <c r="I135" s="93"/>
      <c r="J135" s="93"/>
      <c r="K135" s="93"/>
      <c r="L135" s="93"/>
      <c r="M135" s="65"/>
    </row>
    <row r="136" spans="2:13" ht="17.25" customHeight="1">
      <c r="B136" s="93"/>
      <c r="C136" s="93"/>
      <c r="D136" s="93"/>
      <c r="E136" s="93"/>
      <c r="F136" s="93"/>
      <c r="G136" s="93"/>
      <c r="H136" s="93"/>
      <c r="I136" s="93"/>
      <c r="J136" s="93"/>
      <c r="K136" s="93"/>
      <c r="L136" s="93"/>
      <c r="M136" s="65"/>
    </row>
    <row r="137" spans="2:13" ht="17.25" customHeight="1">
      <c r="B137" s="93"/>
      <c r="C137" s="93"/>
      <c r="D137" s="93"/>
      <c r="E137" s="93"/>
      <c r="F137" s="93"/>
      <c r="G137" s="93"/>
      <c r="H137" s="93"/>
      <c r="I137" s="93"/>
      <c r="J137" s="93"/>
      <c r="K137" s="93"/>
      <c r="L137" s="93"/>
      <c r="M137" s="65"/>
    </row>
    <row r="138" spans="2:13" ht="17.25" customHeight="1">
      <c r="B138" s="93"/>
      <c r="C138" s="93"/>
      <c r="D138" s="93"/>
      <c r="E138" s="93"/>
      <c r="F138" s="93"/>
      <c r="G138" s="93"/>
      <c r="H138" s="93"/>
      <c r="I138" s="93"/>
      <c r="J138" s="93"/>
      <c r="K138" s="93"/>
      <c r="L138" s="93"/>
      <c r="M138" s="65"/>
    </row>
    <row r="139" spans="2:13" ht="17.25" customHeight="1">
      <c r="B139" s="93"/>
      <c r="C139" s="93"/>
      <c r="D139" s="93"/>
      <c r="E139" s="93"/>
      <c r="F139" s="93"/>
      <c r="G139" s="93"/>
      <c r="H139" s="93"/>
      <c r="I139" s="93"/>
      <c r="J139" s="93"/>
      <c r="K139" s="93"/>
      <c r="L139" s="93"/>
      <c r="M139" s="65"/>
    </row>
    <row r="140" spans="2:13" ht="17.25" customHeight="1">
      <c r="B140" s="93"/>
      <c r="C140" s="93"/>
      <c r="D140" s="93"/>
      <c r="E140" s="93"/>
      <c r="F140" s="93"/>
      <c r="G140" s="93"/>
      <c r="H140" s="93"/>
      <c r="I140" s="93"/>
      <c r="J140" s="93"/>
      <c r="K140" s="93"/>
      <c r="L140" s="93"/>
      <c r="M140" s="65"/>
    </row>
    <row r="141" spans="2:13" ht="17.25" customHeight="1">
      <c r="B141" s="93"/>
      <c r="C141" s="93"/>
      <c r="D141" s="93"/>
      <c r="E141" s="93"/>
      <c r="F141" s="93"/>
      <c r="G141" s="93"/>
      <c r="H141" s="93"/>
      <c r="I141" s="93"/>
      <c r="J141" s="93"/>
      <c r="K141" s="93"/>
      <c r="L141" s="93"/>
      <c r="M141" s="65"/>
    </row>
    <row r="142" spans="2:13" ht="17.25" customHeight="1">
      <c r="B142" s="93"/>
      <c r="C142" s="93"/>
      <c r="D142" s="93"/>
      <c r="E142" s="93"/>
      <c r="F142" s="93"/>
      <c r="G142" s="93"/>
      <c r="H142" s="93"/>
      <c r="I142" s="93"/>
      <c r="J142" s="93"/>
      <c r="K142" s="93"/>
      <c r="L142" s="93"/>
      <c r="M142" s="65"/>
    </row>
    <row r="143" spans="2:13" ht="17.25" customHeight="1">
      <c r="B143" s="93"/>
      <c r="C143" s="93"/>
      <c r="D143" s="93"/>
      <c r="E143" s="93"/>
      <c r="F143" s="93"/>
      <c r="G143" s="93"/>
      <c r="H143" s="93"/>
      <c r="I143" s="93"/>
      <c r="J143" s="93"/>
      <c r="K143" s="93"/>
      <c r="L143" s="93"/>
      <c r="M143" s="65"/>
    </row>
    <row r="144" spans="2:13" ht="17.25" customHeight="1">
      <c r="B144" s="93"/>
      <c r="C144" s="93"/>
      <c r="D144" s="93"/>
      <c r="E144" s="93"/>
      <c r="F144" s="93"/>
      <c r="G144" s="93"/>
      <c r="H144" s="93"/>
      <c r="I144" s="93"/>
      <c r="J144" s="93"/>
      <c r="K144" s="93"/>
      <c r="L144" s="93"/>
      <c r="M144" s="65"/>
    </row>
    <row r="145" spans="2:13" ht="17.25" customHeight="1">
      <c r="B145" s="93"/>
      <c r="C145" s="93"/>
      <c r="D145" s="93"/>
      <c r="E145" s="93"/>
      <c r="F145" s="93"/>
      <c r="G145" s="93"/>
      <c r="H145" s="93"/>
      <c r="I145" s="93"/>
      <c r="J145" s="93"/>
      <c r="K145" s="93"/>
      <c r="L145" s="93"/>
      <c r="M145" s="65"/>
    </row>
    <row r="146" spans="2:13" ht="17.25" customHeight="1">
      <c r="B146" s="93"/>
      <c r="C146" s="93"/>
      <c r="D146" s="93"/>
      <c r="E146" s="93"/>
      <c r="F146" s="93"/>
      <c r="G146" s="93"/>
      <c r="H146" s="93"/>
      <c r="I146" s="93"/>
      <c r="J146" s="93"/>
      <c r="K146" s="93"/>
      <c r="L146" s="93"/>
      <c r="M146" s="65"/>
    </row>
    <row r="147" spans="2:13" ht="17.25" customHeight="1">
      <c r="B147" s="93"/>
      <c r="C147" s="93"/>
      <c r="D147" s="93"/>
      <c r="E147" s="93"/>
      <c r="F147" s="93"/>
      <c r="G147" s="93"/>
      <c r="H147" s="93"/>
      <c r="I147" s="93"/>
      <c r="J147" s="93"/>
      <c r="K147" s="93"/>
      <c r="L147" s="93"/>
      <c r="M147" s="65"/>
    </row>
    <row r="148" spans="2:13" ht="17.25" customHeight="1">
      <c r="B148" s="93"/>
      <c r="C148" s="93"/>
      <c r="D148" s="93"/>
      <c r="E148" s="93"/>
      <c r="F148" s="93"/>
      <c r="G148" s="93"/>
      <c r="H148" s="93"/>
      <c r="I148" s="93"/>
      <c r="J148" s="93"/>
      <c r="K148" s="93"/>
      <c r="L148" s="93"/>
      <c r="M148" s="65"/>
    </row>
    <row r="149" spans="2:13" ht="17.25" customHeight="1">
      <c r="B149" s="93"/>
      <c r="C149" s="93"/>
      <c r="D149" s="93"/>
      <c r="E149" s="93"/>
      <c r="F149" s="93"/>
      <c r="G149" s="93"/>
      <c r="H149" s="93"/>
      <c r="I149" s="93"/>
      <c r="J149" s="93"/>
      <c r="K149" s="93"/>
      <c r="L149" s="93"/>
      <c r="M149" s="65"/>
    </row>
    <row r="150" spans="2:13" ht="17.25" customHeight="1">
      <c r="B150" s="66"/>
      <c r="C150" s="67"/>
      <c r="D150" s="67"/>
      <c r="E150" s="67"/>
      <c r="F150" s="68"/>
      <c r="G150" s="68"/>
      <c r="H150" s="69"/>
      <c r="I150" s="69"/>
      <c r="J150" s="69"/>
      <c r="K150" s="70"/>
      <c r="L150" s="70"/>
      <c r="M150" s="65"/>
    </row>
    <row r="151" spans="2:13" ht="17.25" customHeight="1">
      <c r="B151" s="66"/>
      <c r="C151" s="67"/>
      <c r="D151" s="67"/>
      <c r="E151" s="67"/>
      <c r="F151" s="68"/>
      <c r="G151" s="68"/>
      <c r="H151" s="69"/>
      <c r="I151" s="69"/>
      <c r="J151" s="69"/>
      <c r="K151" s="70"/>
      <c r="L151" s="70"/>
      <c r="M151" s="65"/>
    </row>
    <row r="152" spans="2:13" ht="17.25" customHeight="1">
      <c r="B152" s="66"/>
      <c r="C152" s="67"/>
      <c r="D152" s="67"/>
      <c r="E152" s="67"/>
      <c r="F152" s="68"/>
      <c r="G152" s="68"/>
      <c r="H152" s="69"/>
      <c r="I152" s="69"/>
      <c r="J152" s="69"/>
      <c r="K152" s="70"/>
      <c r="L152" s="70"/>
      <c r="M152" s="65"/>
    </row>
    <row r="153" spans="2:13" ht="17.25" customHeight="1">
      <c r="B153" s="66"/>
      <c r="C153" s="67"/>
      <c r="D153" s="67"/>
      <c r="E153" s="67"/>
      <c r="F153" s="68"/>
      <c r="G153" s="68"/>
      <c r="H153" s="69"/>
      <c r="I153" s="69"/>
      <c r="J153" s="69"/>
      <c r="K153" s="70"/>
      <c r="L153" s="70"/>
      <c r="M153" s="65"/>
    </row>
    <row r="154" spans="2:13" ht="17.25" customHeight="1">
      <c r="B154" s="66"/>
      <c r="C154" s="67"/>
      <c r="D154" s="67"/>
      <c r="E154" s="67"/>
      <c r="F154" s="68"/>
      <c r="G154" s="68"/>
      <c r="H154" s="69"/>
      <c r="I154" s="69"/>
      <c r="J154" s="69"/>
      <c r="K154" s="70"/>
      <c r="L154" s="70"/>
      <c r="M154" s="65"/>
    </row>
    <row r="155" spans="2:13" ht="17.25" customHeight="1">
      <c r="B155" s="66"/>
      <c r="C155" s="67"/>
      <c r="D155" s="67"/>
      <c r="E155" s="67"/>
      <c r="F155" s="68"/>
      <c r="G155" s="68"/>
      <c r="H155" s="69"/>
      <c r="I155" s="69"/>
      <c r="J155" s="69"/>
      <c r="K155" s="70"/>
      <c r="L155" s="70"/>
      <c r="M155" s="65"/>
    </row>
    <row r="156" spans="2:13" ht="17.25" customHeight="1">
      <c r="B156" s="66"/>
      <c r="C156" s="67"/>
      <c r="D156" s="67"/>
      <c r="E156" s="67"/>
      <c r="F156" s="68"/>
      <c r="G156" s="68"/>
      <c r="H156" s="69"/>
      <c r="I156" s="69"/>
      <c r="J156" s="69"/>
      <c r="K156" s="70"/>
      <c r="L156" s="70"/>
      <c r="M156" s="65"/>
    </row>
    <row r="157" spans="2:13" ht="17.25" customHeight="1">
      <c r="B157" s="66"/>
      <c r="C157" s="67"/>
      <c r="D157" s="67"/>
      <c r="E157" s="67"/>
      <c r="F157" s="68"/>
      <c r="G157" s="68"/>
      <c r="H157" s="69"/>
      <c r="I157" s="69"/>
      <c r="J157" s="69"/>
      <c r="K157" s="70"/>
      <c r="L157" s="70"/>
      <c r="M157" s="65"/>
    </row>
    <row r="158" spans="2:13" ht="17.25" customHeight="1">
      <c r="B158" s="66"/>
      <c r="C158" s="67"/>
      <c r="D158" s="67"/>
      <c r="E158" s="67"/>
      <c r="F158" s="68"/>
      <c r="G158" s="68"/>
      <c r="H158" s="69"/>
      <c r="I158" s="69"/>
      <c r="J158" s="69"/>
      <c r="K158" s="70"/>
      <c r="L158" s="70"/>
      <c r="M158" s="65"/>
    </row>
    <row r="159" spans="2:13" ht="17.25" customHeight="1">
      <c r="B159" s="66"/>
      <c r="C159" s="67"/>
      <c r="D159" s="67"/>
      <c r="E159" s="67"/>
      <c r="F159" s="68"/>
      <c r="G159" s="68"/>
      <c r="H159" s="69"/>
      <c r="I159" s="69"/>
      <c r="J159" s="69"/>
      <c r="K159" s="70"/>
      <c r="L159" s="70"/>
      <c r="M159" s="65"/>
    </row>
    <row r="160" spans="2:13" ht="17.25" customHeight="1">
      <c r="B160" s="66"/>
      <c r="C160" s="67"/>
      <c r="D160" s="67"/>
      <c r="E160" s="67"/>
      <c r="F160" s="68"/>
      <c r="G160" s="68"/>
      <c r="H160" s="69"/>
      <c r="I160" s="69"/>
      <c r="J160" s="69"/>
      <c r="K160" s="70"/>
      <c r="L160" s="70"/>
      <c r="M160" s="65"/>
    </row>
    <row r="161" spans="2:13" ht="17.25" customHeight="1">
      <c r="B161" s="66"/>
      <c r="C161" s="67"/>
      <c r="D161" s="67"/>
      <c r="E161" s="67"/>
      <c r="F161" s="68"/>
      <c r="G161" s="68"/>
      <c r="H161" s="69"/>
      <c r="I161" s="69"/>
      <c r="J161" s="69"/>
      <c r="K161" s="70"/>
      <c r="L161" s="70"/>
      <c r="M161" s="65"/>
    </row>
    <row r="162" spans="2:13" ht="17.25" customHeight="1">
      <c r="B162" s="66"/>
      <c r="C162" s="67"/>
      <c r="D162" s="67"/>
      <c r="E162" s="67"/>
      <c r="F162" s="68"/>
      <c r="G162" s="68"/>
      <c r="H162" s="69"/>
      <c r="I162" s="69"/>
      <c r="J162" s="69"/>
      <c r="K162" s="70"/>
      <c r="L162" s="70"/>
      <c r="M162" s="65"/>
    </row>
    <row r="163" spans="2:13" ht="17.25" customHeight="1">
      <c r="B163" s="66"/>
      <c r="C163" s="67"/>
      <c r="D163" s="67"/>
      <c r="E163" s="67"/>
      <c r="F163" s="68"/>
      <c r="G163" s="68"/>
      <c r="H163" s="69"/>
      <c r="I163" s="69"/>
      <c r="J163" s="69"/>
      <c r="K163" s="70"/>
      <c r="L163" s="70"/>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17.25" customHeight="1">
      <c r="B170" s="66"/>
      <c r="C170" s="67"/>
      <c r="D170" s="67"/>
      <c r="E170" s="67"/>
      <c r="F170" s="68"/>
      <c r="G170" s="68"/>
      <c r="H170" s="69"/>
      <c r="I170" s="69"/>
      <c r="J170" s="69"/>
      <c r="K170" s="70"/>
      <c r="L170" s="70"/>
      <c r="M170" s="65"/>
    </row>
    <row r="171" spans="2:13" ht="17.25" customHeight="1">
      <c r="B171" s="66"/>
      <c r="C171" s="67"/>
      <c r="D171" s="67"/>
      <c r="E171" s="67"/>
      <c r="F171" s="68"/>
      <c r="G171" s="68"/>
      <c r="H171" s="69"/>
      <c r="I171" s="69"/>
      <c r="J171" s="69"/>
      <c r="K171" s="70"/>
      <c r="L171" s="70"/>
      <c r="M171" s="65"/>
    </row>
    <row r="172" spans="2:13" ht="17.25" customHeight="1">
      <c r="B172" s="66"/>
      <c r="C172" s="67"/>
      <c r="D172" s="67"/>
      <c r="E172" s="67"/>
      <c r="F172" s="68"/>
      <c r="G172" s="68"/>
      <c r="H172" s="69"/>
      <c r="I172" s="69"/>
      <c r="J172" s="69"/>
      <c r="K172" s="70"/>
      <c r="L172" s="70"/>
      <c r="M172" s="65"/>
    </row>
    <row r="173" spans="2:13" ht="9.75">
      <c r="B173" s="66"/>
      <c r="C173" s="67"/>
      <c r="D173" s="67"/>
      <c r="E173" s="67"/>
      <c r="F173" s="68"/>
      <c r="G173" s="68"/>
      <c r="H173" s="69"/>
      <c r="I173" s="69"/>
      <c r="J173" s="69"/>
      <c r="K173" s="70"/>
      <c r="L173" s="70"/>
      <c r="M173" s="65"/>
    </row>
    <row r="174" spans="2:13" ht="9.75">
      <c r="B174" s="66"/>
      <c r="C174" s="67"/>
      <c r="D174" s="67"/>
      <c r="E174" s="67"/>
      <c r="F174" s="68"/>
      <c r="G174" s="68"/>
      <c r="H174" s="69"/>
      <c r="I174" s="69"/>
      <c r="J174" s="69"/>
      <c r="K174" s="70"/>
      <c r="L174" s="70"/>
      <c r="M174" s="65"/>
    </row>
    <row r="175" spans="2:13" ht="9.75">
      <c r="B175" s="66"/>
      <c r="C175" s="67"/>
      <c r="D175" s="67"/>
      <c r="E175" s="67"/>
      <c r="F175" s="68"/>
      <c r="G175" s="68"/>
      <c r="H175" s="69"/>
      <c r="I175" s="69"/>
      <c r="J175" s="69"/>
      <c r="K175" s="70"/>
      <c r="L175" s="70"/>
      <c r="M175" s="65"/>
    </row>
    <row r="176" spans="2:13" ht="9.75">
      <c r="B176" s="66"/>
      <c r="C176" s="67"/>
      <c r="D176" s="67"/>
      <c r="E176" s="67"/>
      <c r="F176" s="68"/>
      <c r="G176" s="68"/>
      <c r="H176" s="69"/>
      <c r="I176" s="69"/>
      <c r="J176" s="69"/>
      <c r="K176" s="70"/>
      <c r="L176" s="70"/>
      <c r="M176" s="65"/>
    </row>
    <row r="177" spans="2:13" ht="9.75">
      <c r="B177" s="66"/>
      <c r="C177" s="67"/>
      <c r="D177" s="67"/>
      <c r="E177" s="67"/>
      <c r="F177" s="68"/>
      <c r="G177" s="68"/>
      <c r="H177" s="69"/>
      <c r="I177" s="69"/>
      <c r="J177" s="69"/>
      <c r="K177" s="70"/>
      <c r="L177" s="70"/>
      <c r="M177" s="65"/>
    </row>
  </sheetData>
  <sheetProtection formatCells="0" formatColumns="0" formatRows="0" insertColumns="0" insertRows="0" insertHyperlinks="0" deleteColumns="0" deleteRows="0" sort="0" autoFilter="0" pivotTables="0"/>
  <mergeCells count="6">
    <mergeCell ref="C2:K3"/>
    <mergeCell ref="C4:L7"/>
    <mergeCell ref="B91:G91"/>
    <mergeCell ref="B92:L92"/>
    <mergeCell ref="B93:L93"/>
    <mergeCell ref="B94:L94"/>
  </mergeCells>
  <printOptions/>
  <pageMargins left="0.19" right="0.19" top="0.19" bottom="0.19" header="0" footer="0"/>
  <pageSetup fitToHeight="0" fitToWidth="1" horizontalDpi="360" verticalDpi="360" orientation="landscape" paperSize="9" scale="87" r:id="rId3"/>
  <headerFooter>
    <oddFooter>&amp;L&amp;"Arial,Regular"&amp;9Information Classification: Limited Access</oddFooter>
  </headerFooter>
  <rowBreaks count="3" manualBreakCount="3">
    <brk id="39" max="14" man="1"/>
    <brk id="75" max="255" man="1"/>
    <brk id="148" max="13" man="1"/>
  </rowBreaks>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N177"/>
  <sheetViews>
    <sheetView showGridLines="0" zoomScaleSheetLayoutView="85" workbookViewId="0" topLeftCell="A1">
      <selection activeCell="U16" sqref="U16"/>
    </sheetView>
  </sheetViews>
  <sheetFormatPr defaultColWidth="9.5" defaultRowHeight="11.25"/>
  <cols>
    <col min="1" max="1" width="2.83203125" style="0" customWidth="1"/>
    <col min="2" max="2" width="38.5" style="0" customWidth="1"/>
    <col min="3" max="3" width="15.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113</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1666772078.42</v>
      </c>
      <c r="D11" s="26"/>
      <c r="E11" s="34" t="s">
        <v>43</v>
      </c>
      <c r="F11" s="34"/>
      <c r="G11" s="84" t="s">
        <v>42</v>
      </c>
      <c r="H11" s="36"/>
      <c r="I11" s="36"/>
      <c r="J11" s="34" t="s">
        <v>44</v>
      </c>
      <c r="K11" s="34"/>
      <c r="L11" s="35" t="s">
        <v>42</v>
      </c>
      <c r="M11" s="37"/>
      <c r="N11" s="32"/>
    </row>
    <row r="12" spans="1:14" ht="15" customHeight="1">
      <c r="A12" s="25"/>
      <c r="B12" s="33" t="s">
        <v>39</v>
      </c>
      <c r="C12" s="38">
        <v>15.639008250881973</v>
      </c>
      <c r="D12" s="26"/>
      <c r="E12" s="33" t="s">
        <v>45</v>
      </c>
      <c r="F12" s="33"/>
      <c r="G12" s="38">
        <v>80.096263622319</v>
      </c>
      <c r="H12" s="39"/>
      <c r="I12" s="39"/>
      <c r="J12" s="33" t="s">
        <v>19</v>
      </c>
      <c r="K12" s="33"/>
      <c r="L12" s="38">
        <v>30.93</v>
      </c>
      <c r="M12" s="40"/>
      <c r="N12" s="32"/>
    </row>
    <row r="13" spans="1:14" ht="15" customHeight="1">
      <c r="A13" s="25"/>
      <c r="B13" s="33" t="s">
        <v>40</v>
      </c>
      <c r="C13" s="38">
        <v>21.433246151755686</v>
      </c>
      <c r="D13" s="26"/>
      <c r="E13" s="33" t="s">
        <v>46</v>
      </c>
      <c r="F13" s="33"/>
      <c r="G13" s="38">
        <v>0.82</v>
      </c>
      <c r="H13" s="39"/>
      <c r="I13" s="39"/>
      <c r="J13" s="33" t="s">
        <v>14</v>
      </c>
      <c r="K13" s="33"/>
      <c r="L13" s="38">
        <v>61.12</v>
      </c>
      <c r="M13" s="40"/>
      <c r="N13" s="32"/>
    </row>
    <row r="14" spans="1:14" ht="15" customHeight="1">
      <c r="A14" s="25"/>
      <c r="B14" s="25"/>
      <c r="C14" s="26"/>
      <c r="D14" s="26"/>
      <c r="E14" s="33" t="s">
        <v>47</v>
      </c>
      <c r="F14" s="33"/>
      <c r="G14" s="38">
        <v>5.79</v>
      </c>
      <c r="H14" s="39"/>
      <c r="I14" s="39"/>
      <c r="J14" s="33" t="s">
        <v>104</v>
      </c>
      <c r="K14" s="33"/>
      <c r="L14" s="38">
        <v>0</v>
      </c>
      <c r="M14" s="40"/>
      <c r="N14" s="32"/>
    </row>
    <row r="15" spans="1:14" ht="15" customHeight="1">
      <c r="A15" s="25"/>
      <c r="B15" s="34" t="s">
        <v>41</v>
      </c>
      <c r="C15" s="35" t="s">
        <v>42</v>
      </c>
      <c r="D15" s="26"/>
      <c r="E15" s="33" t="s">
        <v>48</v>
      </c>
      <c r="F15" s="33"/>
      <c r="G15" s="38">
        <v>5.44</v>
      </c>
      <c r="H15"/>
      <c r="I15"/>
      <c r="J15" s="33" t="s">
        <v>30</v>
      </c>
      <c r="K15" s="33"/>
      <c r="L15" s="38">
        <v>7.95</v>
      </c>
      <c r="M15"/>
      <c r="N15" s="32"/>
    </row>
    <row r="16" spans="1:14" ht="15" customHeight="1">
      <c r="A16" s="25"/>
      <c r="B16" s="33" t="s">
        <v>28</v>
      </c>
      <c r="C16" s="38">
        <v>72.15</v>
      </c>
      <c r="D16" s="26"/>
      <c r="E16" s="33" t="s">
        <v>52</v>
      </c>
      <c r="F16" s="33"/>
      <c r="G16" s="38">
        <v>3.68</v>
      </c>
      <c r="H16"/>
      <c r="I16"/>
      <c r="J16" s="33" t="s">
        <v>105</v>
      </c>
      <c r="K16" s="33"/>
      <c r="L16" s="38">
        <v>0</v>
      </c>
      <c r="M16"/>
      <c r="N16" s="32"/>
    </row>
    <row r="17" spans="1:14" ht="15" customHeight="1">
      <c r="A17" s="25"/>
      <c r="B17" s="33" t="s">
        <v>29</v>
      </c>
      <c r="C17" s="38">
        <v>19.9</v>
      </c>
      <c r="D17" s="26"/>
      <c r="E17" s="33" t="s">
        <v>51</v>
      </c>
      <c r="F17" s="33"/>
      <c r="G17" s="38">
        <v>4.17</v>
      </c>
      <c r="H17"/>
      <c r="I17"/>
      <c r="J17" s="33" t="s">
        <v>106</v>
      </c>
      <c r="K17" s="33"/>
      <c r="L17" s="38">
        <v>0</v>
      </c>
      <c r="M17"/>
      <c r="N17" s="32"/>
    </row>
    <row r="18" spans="1:14" ht="15" customHeight="1">
      <c r="A18" s="25"/>
      <c r="B18" s="33" t="s">
        <v>24</v>
      </c>
      <c r="C18" s="38">
        <v>7.95</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101</v>
      </c>
      <c r="D42" s="49" t="s">
        <v>17</v>
      </c>
      <c r="E42" s="49" t="s">
        <v>17</v>
      </c>
      <c r="F42" s="50">
        <v>45484</v>
      </c>
      <c r="G42" s="50" t="s">
        <v>13</v>
      </c>
      <c r="H42" s="51" t="s">
        <v>19</v>
      </c>
      <c r="I42" s="51" t="s">
        <v>20</v>
      </c>
      <c r="J42" s="51" t="s">
        <v>16</v>
      </c>
      <c r="K42" s="74">
        <v>3646768.08</v>
      </c>
      <c r="L42" s="75">
        <v>3800000</v>
      </c>
      <c r="M42" s="53">
        <v>0.2265819812021624</v>
      </c>
    </row>
    <row r="43" spans="2:13" ht="15.75" customHeight="1">
      <c r="B43" s="54" t="s">
        <v>25</v>
      </c>
      <c r="C43" s="49" t="s">
        <v>114</v>
      </c>
      <c r="D43" s="49" t="s">
        <v>17</v>
      </c>
      <c r="E43" s="49" t="s">
        <v>17</v>
      </c>
      <c r="F43" s="50">
        <v>45540</v>
      </c>
      <c r="G43" s="50" t="s">
        <v>13</v>
      </c>
      <c r="H43" s="51" t="s">
        <v>19</v>
      </c>
      <c r="I43" s="51" t="s">
        <v>20</v>
      </c>
      <c r="J43" s="51" t="s">
        <v>16</v>
      </c>
      <c r="K43" s="74">
        <v>4663901.57</v>
      </c>
      <c r="L43" s="75">
        <v>4900000</v>
      </c>
      <c r="M43" s="53">
        <v>0.2921715020764726</v>
      </c>
    </row>
    <row r="44" spans="2:13" ht="15.75" customHeight="1">
      <c r="B44" s="54" t="s">
        <v>25</v>
      </c>
      <c r="C44" s="49" t="s">
        <v>115</v>
      </c>
      <c r="D44" s="49" t="s">
        <v>17</v>
      </c>
      <c r="E44" s="49" t="s">
        <v>17</v>
      </c>
      <c r="F44" s="50">
        <v>45358</v>
      </c>
      <c r="G44" s="50" t="s">
        <v>13</v>
      </c>
      <c r="H44" s="51" t="s">
        <v>19</v>
      </c>
      <c r="I44" s="51" t="s">
        <v>20</v>
      </c>
      <c r="J44" s="51" t="s">
        <v>16</v>
      </c>
      <c r="K44" s="74">
        <v>4591364.72</v>
      </c>
      <c r="L44" s="75">
        <v>4700000</v>
      </c>
      <c r="M44" s="53">
        <v>0.2802461346447798</v>
      </c>
    </row>
    <row r="45" spans="2:13" ht="15.75" customHeight="1">
      <c r="B45" s="54" t="s">
        <v>25</v>
      </c>
      <c r="C45" s="49" t="s">
        <v>116</v>
      </c>
      <c r="D45" s="49" t="s">
        <v>17</v>
      </c>
      <c r="E45" s="49" t="s">
        <v>17</v>
      </c>
      <c r="F45" s="50">
        <v>45267</v>
      </c>
      <c r="G45" s="50" t="s">
        <v>13</v>
      </c>
      <c r="H45" s="51" t="s">
        <v>19</v>
      </c>
      <c r="I45" s="51" t="s">
        <v>20</v>
      </c>
      <c r="J45" s="51" t="s">
        <v>16</v>
      </c>
      <c r="K45" s="74">
        <v>4654202.42</v>
      </c>
      <c r="L45" s="75">
        <v>4700000</v>
      </c>
      <c r="M45" s="53">
        <v>0.2802461346447798</v>
      </c>
    </row>
    <row r="46" spans="2:13" ht="15.75" customHeight="1">
      <c r="B46" s="54" t="s">
        <v>25</v>
      </c>
      <c r="C46" s="49" t="s">
        <v>86</v>
      </c>
      <c r="D46" s="49" t="s">
        <v>17</v>
      </c>
      <c r="E46" s="49" t="s">
        <v>17</v>
      </c>
      <c r="F46" s="50">
        <v>45216</v>
      </c>
      <c r="G46" s="50" t="s">
        <v>13</v>
      </c>
      <c r="H46" s="51" t="s">
        <v>19</v>
      </c>
      <c r="I46" s="51" t="s">
        <v>20</v>
      </c>
      <c r="J46" s="51" t="s">
        <v>16</v>
      </c>
      <c r="K46" s="74">
        <v>4490343.75</v>
      </c>
      <c r="L46" s="75">
        <v>4500000</v>
      </c>
      <c r="M46" s="53">
        <v>0.26832076721308706</v>
      </c>
    </row>
    <row r="47" spans="2:13" ht="15.75" customHeight="1">
      <c r="B47" s="54" t="s">
        <v>25</v>
      </c>
      <c r="C47" s="49" t="s">
        <v>87</v>
      </c>
      <c r="D47" s="49" t="s">
        <v>17</v>
      </c>
      <c r="E47" s="49" t="s">
        <v>17</v>
      </c>
      <c r="F47" s="50">
        <v>45223</v>
      </c>
      <c r="G47" s="50" t="s">
        <v>13</v>
      </c>
      <c r="H47" s="51" t="s">
        <v>19</v>
      </c>
      <c r="I47" s="51" t="s">
        <v>20</v>
      </c>
      <c r="J47" s="51" t="s">
        <v>16</v>
      </c>
      <c r="K47" s="74">
        <v>26017025.18</v>
      </c>
      <c r="L47" s="75">
        <v>26100000</v>
      </c>
      <c r="M47" s="53">
        <v>1.5562604498359047</v>
      </c>
    </row>
    <row r="48" spans="2:13" ht="15.75" customHeight="1">
      <c r="B48" s="54" t="s">
        <v>25</v>
      </c>
      <c r="C48" s="49" t="s">
        <v>88</v>
      </c>
      <c r="D48" s="49" t="s">
        <v>17</v>
      </c>
      <c r="E48" s="49" t="s">
        <v>17</v>
      </c>
      <c r="F48" s="50">
        <v>45202</v>
      </c>
      <c r="G48" s="50" t="s">
        <v>13</v>
      </c>
      <c r="H48" s="51" t="s">
        <v>19</v>
      </c>
      <c r="I48" s="51" t="s">
        <v>20</v>
      </c>
      <c r="J48" s="51" t="s">
        <v>16</v>
      </c>
      <c r="K48" s="74">
        <v>12348192.42</v>
      </c>
      <c r="L48" s="75">
        <v>12350000</v>
      </c>
      <c r="M48" s="53">
        <v>0.7363914389070277</v>
      </c>
    </row>
    <row r="49" spans="2:13" ht="15.75" customHeight="1">
      <c r="B49" s="54" t="s">
        <v>25</v>
      </c>
      <c r="C49" s="49" t="s">
        <v>93</v>
      </c>
      <c r="D49" s="49" t="s">
        <v>17</v>
      </c>
      <c r="E49" s="49" t="s">
        <v>17</v>
      </c>
      <c r="F49" s="50">
        <v>45209</v>
      </c>
      <c r="G49" s="50" t="s">
        <v>13</v>
      </c>
      <c r="H49" s="51" t="s">
        <v>19</v>
      </c>
      <c r="I49" s="51" t="s">
        <v>20</v>
      </c>
      <c r="J49" s="51" t="s">
        <v>16</v>
      </c>
      <c r="K49" s="74">
        <v>13684123.13</v>
      </c>
      <c r="L49" s="75">
        <v>13700000</v>
      </c>
      <c r="M49" s="53">
        <v>0.8168876690709539</v>
      </c>
    </row>
    <row r="50" spans="2:13" ht="15.75" customHeight="1">
      <c r="B50" s="54" t="s">
        <v>25</v>
      </c>
      <c r="C50" s="49" t="s">
        <v>117</v>
      </c>
      <c r="D50" s="49" t="s">
        <v>17</v>
      </c>
      <c r="E50" s="49" t="s">
        <v>17</v>
      </c>
      <c r="F50" s="50">
        <v>45293</v>
      </c>
      <c r="G50" s="50" t="s">
        <v>13</v>
      </c>
      <c r="H50" s="51" t="s">
        <v>19</v>
      </c>
      <c r="I50" s="51" t="s">
        <v>20</v>
      </c>
      <c r="J50" s="51" t="s">
        <v>16</v>
      </c>
      <c r="K50" s="74">
        <v>19037245.44</v>
      </c>
      <c r="L50" s="75">
        <v>19300000</v>
      </c>
      <c r="M50" s="53">
        <v>1.150797957158351</v>
      </c>
    </row>
    <row r="51" spans="2:13" ht="15.75" customHeight="1">
      <c r="B51" s="54" t="s">
        <v>25</v>
      </c>
      <c r="C51" s="49" t="s">
        <v>78</v>
      </c>
      <c r="D51" s="49" t="s">
        <v>17</v>
      </c>
      <c r="E51" s="49" t="s">
        <v>17</v>
      </c>
      <c r="F51" s="50">
        <v>45225</v>
      </c>
      <c r="G51" s="50" t="s">
        <v>13</v>
      </c>
      <c r="H51" s="51" t="s">
        <v>19</v>
      </c>
      <c r="I51" s="51" t="s">
        <v>20</v>
      </c>
      <c r="J51" s="51" t="s">
        <v>16</v>
      </c>
      <c r="K51" s="74">
        <v>24413782.17</v>
      </c>
      <c r="L51" s="75">
        <v>24500000</v>
      </c>
      <c r="M51" s="53">
        <v>1.4608575103823627</v>
      </c>
    </row>
    <row r="52" spans="2:13" ht="15.75" customHeight="1">
      <c r="B52" s="54" t="s">
        <v>25</v>
      </c>
      <c r="C52" s="49" t="s">
        <v>108</v>
      </c>
      <c r="D52" s="49" t="s">
        <v>17</v>
      </c>
      <c r="E52" s="49" t="s">
        <v>17</v>
      </c>
      <c r="F52" s="50">
        <v>45204</v>
      </c>
      <c r="G52" s="50" t="s">
        <v>13</v>
      </c>
      <c r="H52" s="51" t="s">
        <v>19</v>
      </c>
      <c r="I52" s="51" t="s">
        <v>20</v>
      </c>
      <c r="J52" s="51" t="s">
        <v>16</v>
      </c>
      <c r="K52" s="74">
        <v>1499349.38</v>
      </c>
      <c r="L52" s="75">
        <v>1500000</v>
      </c>
      <c r="M52" s="53">
        <v>0.08944025573769568</v>
      </c>
    </row>
    <row r="53" spans="2:13" ht="15.75" customHeight="1">
      <c r="B53" s="54" t="s">
        <v>25</v>
      </c>
      <c r="C53" s="49" t="s">
        <v>100</v>
      </c>
      <c r="D53" s="49" t="s">
        <v>17</v>
      </c>
      <c r="E53" s="49" t="s">
        <v>17</v>
      </c>
      <c r="F53" s="50">
        <v>45316</v>
      </c>
      <c r="G53" s="50" t="s">
        <v>13</v>
      </c>
      <c r="H53" s="51" t="s">
        <v>19</v>
      </c>
      <c r="I53" s="51" t="s">
        <v>20</v>
      </c>
      <c r="J53" s="51" t="s">
        <v>16</v>
      </c>
      <c r="K53" s="74">
        <v>1671393.75</v>
      </c>
      <c r="L53" s="75">
        <v>1700000</v>
      </c>
      <c r="M53" s="53">
        <v>0.10136562316938842</v>
      </c>
    </row>
    <row r="54" spans="2:13" ht="15.75" customHeight="1">
      <c r="B54" s="54" t="s">
        <v>25</v>
      </c>
      <c r="C54" s="49" t="s">
        <v>67</v>
      </c>
      <c r="D54" s="49" t="s">
        <v>17</v>
      </c>
      <c r="E54" s="49" t="s">
        <v>17</v>
      </c>
      <c r="F54" s="50">
        <v>45218</v>
      </c>
      <c r="G54" s="50" t="s">
        <v>13</v>
      </c>
      <c r="H54" s="51" t="s">
        <v>19</v>
      </c>
      <c r="I54" s="51" t="s">
        <v>20</v>
      </c>
      <c r="J54" s="51" t="s">
        <v>16</v>
      </c>
      <c r="K54" s="74">
        <v>24491268.54</v>
      </c>
      <c r="L54" s="75">
        <v>24550000</v>
      </c>
      <c r="M54" s="53">
        <v>1.4638388522402859</v>
      </c>
    </row>
    <row r="55" spans="2:13" ht="15.75" customHeight="1">
      <c r="B55" s="54" t="s">
        <v>25</v>
      </c>
      <c r="C55" s="49" t="s">
        <v>95</v>
      </c>
      <c r="D55" s="49" t="s">
        <v>17</v>
      </c>
      <c r="E55" s="49" t="s">
        <v>17</v>
      </c>
      <c r="F55" s="50">
        <v>45237</v>
      </c>
      <c r="G55" s="50" t="s">
        <v>13</v>
      </c>
      <c r="H55" s="51" t="s">
        <v>19</v>
      </c>
      <c r="I55" s="51" t="s">
        <v>20</v>
      </c>
      <c r="J55" s="51" t="s">
        <v>16</v>
      </c>
      <c r="K55" s="74">
        <v>4575839.4</v>
      </c>
      <c r="L55" s="75">
        <v>4600000</v>
      </c>
      <c r="M55" s="53">
        <v>0.2742834509289334</v>
      </c>
    </row>
    <row r="56" spans="2:13" ht="15.75" customHeight="1">
      <c r="B56" s="54" t="s">
        <v>25</v>
      </c>
      <c r="C56" s="49" t="s">
        <v>118</v>
      </c>
      <c r="D56" s="49" t="s">
        <v>17</v>
      </c>
      <c r="E56" s="49" t="s">
        <v>17</v>
      </c>
      <c r="F56" s="50">
        <v>45379</v>
      </c>
      <c r="G56" s="50" t="s">
        <v>13</v>
      </c>
      <c r="H56" s="51" t="s">
        <v>19</v>
      </c>
      <c r="I56" s="51" t="s">
        <v>20</v>
      </c>
      <c r="J56" s="51" t="s">
        <v>16</v>
      </c>
      <c r="K56" s="74">
        <v>16651252.6</v>
      </c>
      <c r="L56" s="75">
        <v>17100000</v>
      </c>
      <c r="M56" s="53">
        <v>1.0196189154097308</v>
      </c>
    </row>
    <row r="57" spans="2:13" ht="15.75" customHeight="1">
      <c r="B57" s="54" t="s">
        <v>25</v>
      </c>
      <c r="C57" s="49" t="s">
        <v>119</v>
      </c>
      <c r="D57" s="49" t="s">
        <v>17</v>
      </c>
      <c r="E57" s="49" t="s">
        <v>17</v>
      </c>
      <c r="F57" s="50">
        <v>45314</v>
      </c>
      <c r="G57" s="50" t="s">
        <v>13</v>
      </c>
      <c r="H57" s="51" t="s">
        <v>19</v>
      </c>
      <c r="I57" s="51" t="s">
        <v>20</v>
      </c>
      <c r="J57" s="51" t="s">
        <v>16</v>
      </c>
      <c r="K57" s="74">
        <v>4228127.29</v>
      </c>
      <c r="L57" s="75">
        <v>4300000</v>
      </c>
      <c r="M57" s="53">
        <v>0.2563953997813943</v>
      </c>
    </row>
    <row r="58" spans="2:13" ht="15.75" customHeight="1">
      <c r="B58" s="54" t="s">
        <v>25</v>
      </c>
      <c r="C58" s="49" t="s">
        <v>111</v>
      </c>
      <c r="D58" s="49" t="s">
        <v>17</v>
      </c>
      <c r="E58" s="49" t="s">
        <v>17</v>
      </c>
      <c r="F58" s="50">
        <v>45330</v>
      </c>
      <c r="G58" s="50" t="s">
        <v>13</v>
      </c>
      <c r="H58" s="51" t="s">
        <v>19</v>
      </c>
      <c r="I58" s="51" t="s">
        <v>20</v>
      </c>
      <c r="J58" s="51" t="s">
        <v>16</v>
      </c>
      <c r="K58" s="74">
        <v>7750883.18</v>
      </c>
      <c r="L58" s="75">
        <v>7900000</v>
      </c>
      <c r="M58" s="53">
        <v>0.4710520135518639</v>
      </c>
    </row>
    <row r="59" spans="2:13" ht="15.75" customHeight="1">
      <c r="B59" s="54" t="s">
        <v>25</v>
      </c>
      <c r="C59" s="49" t="s">
        <v>102</v>
      </c>
      <c r="D59" s="49" t="s">
        <v>17</v>
      </c>
      <c r="E59" s="49" t="s">
        <v>17</v>
      </c>
      <c r="F59" s="50">
        <v>45211</v>
      </c>
      <c r="G59" s="50" t="s">
        <v>13</v>
      </c>
      <c r="H59" s="51" t="s">
        <v>19</v>
      </c>
      <c r="I59" s="51" t="s">
        <v>20</v>
      </c>
      <c r="J59" s="51" t="s">
        <v>16</v>
      </c>
      <c r="K59" s="74">
        <v>3794461.71</v>
      </c>
      <c r="L59" s="75">
        <v>3800000</v>
      </c>
      <c r="M59" s="53">
        <v>0.2265819812021624</v>
      </c>
    </row>
    <row r="60" spans="2:13" ht="15.75" customHeight="1">
      <c r="B60" s="54" t="s">
        <v>25</v>
      </c>
      <c r="C60" s="49" t="s">
        <v>96</v>
      </c>
      <c r="D60" s="49" t="s">
        <v>17</v>
      </c>
      <c r="E60" s="49" t="s">
        <v>17</v>
      </c>
      <c r="F60" s="50">
        <v>45456</v>
      </c>
      <c r="G60" s="50" t="s">
        <v>13</v>
      </c>
      <c r="H60" s="51" t="s">
        <v>19</v>
      </c>
      <c r="I60" s="51" t="s">
        <v>20</v>
      </c>
      <c r="J60" s="51" t="s">
        <v>16</v>
      </c>
      <c r="K60" s="74">
        <v>2504933.17</v>
      </c>
      <c r="L60" s="75">
        <v>2600000</v>
      </c>
      <c r="M60" s="53">
        <v>0.15502977661200584</v>
      </c>
    </row>
    <row r="61" spans="2:13" ht="15.75" customHeight="1">
      <c r="B61" s="54" t="s">
        <v>25</v>
      </c>
      <c r="C61" s="49" t="s">
        <v>98</v>
      </c>
      <c r="D61" s="49" t="s">
        <v>17</v>
      </c>
      <c r="E61" s="49" t="s">
        <v>17</v>
      </c>
      <c r="F61" s="50">
        <v>45230</v>
      </c>
      <c r="G61" s="50" t="s">
        <v>13</v>
      </c>
      <c r="H61" s="51" t="s">
        <v>19</v>
      </c>
      <c r="I61" s="51" t="s">
        <v>20</v>
      </c>
      <c r="J61" s="51" t="s">
        <v>16</v>
      </c>
      <c r="K61" s="74">
        <v>56770627.24</v>
      </c>
      <c r="L61" s="75">
        <v>57055000</v>
      </c>
      <c r="M61" s="53">
        <v>3.402009194076151</v>
      </c>
    </row>
    <row r="62" spans="2:13" ht="15.75" customHeight="1">
      <c r="B62" s="54" t="s">
        <v>25</v>
      </c>
      <c r="C62" s="49" t="s">
        <v>107</v>
      </c>
      <c r="D62" s="49" t="s">
        <v>17</v>
      </c>
      <c r="E62" s="49" t="s">
        <v>17</v>
      </c>
      <c r="F62" s="50">
        <v>45323</v>
      </c>
      <c r="G62" s="50" t="s">
        <v>13</v>
      </c>
      <c r="H62" s="51" t="s">
        <v>19</v>
      </c>
      <c r="I62" s="51" t="s">
        <v>20</v>
      </c>
      <c r="J62" s="51" t="s">
        <v>16</v>
      </c>
      <c r="K62" s="74">
        <v>5696327.79</v>
      </c>
      <c r="L62" s="75">
        <v>5800000</v>
      </c>
      <c r="M62" s="53">
        <v>0.34583565551908996</v>
      </c>
    </row>
    <row r="63" spans="2:13" ht="15.75" customHeight="1">
      <c r="B63" s="54" t="s">
        <v>25</v>
      </c>
      <c r="C63" s="49" t="s">
        <v>109</v>
      </c>
      <c r="D63" s="49" t="s">
        <v>17</v>
      </c>
      <c r="E63" s="49" t="s">
        <v>17</v>
      </c>
      <c r="F63" s="50">
        <v>45512</v>
      </c>
      <c r="G63" s="50" t="s">
        <v>13</v>
      </c>
      <c r="H63" s="51" t="s">
        <v>19</v>
      </c>
      <c r="I63" s="51" t="s">
        <v>20</v>
      </c>
      <c r="J63" s="51" t="s">
        <v>16</v>
      </c>
      <c r="K63" s="74">
        <v>9943400.16</v>
      </c>
      <c r="L63" s="75">
        <v>10400000</v>
      </c>
      <c r="M63" s="53">
        <v>0.6201191064480234</v>
      </c>
    </row>
    <row r="64" spans="2:13" ht="15.75" customHeight="1">
      <c r="B64" s="54" t="s">
        <v>25</v>
      </c>
      <c r="C64" s="49" t="s">
        <v>120</v>
      </c>
      <c r="D64" s="49" t="s">
        <v>17</v>
      </c>
      <c r="E64" s="49" t="s">
        <v>17</v>
      </c>
      <c r="F64" s="50">
        <v>45307</v>
      </c>
      <c r="G64" s="50" t="s">
        <v>13</v>
      </c>
      <c r="H64" s="51" t="s">
        <v>19</v>
      </c>
      <c r="I64" s="51" t="s">
        <v>20</v>
      </c>
      <c r="J64" s="51" t="s">
        <v>16</v>
      </c>
      <c r="K64" s="74">
        <v>4134106.28</v>
      </c>
      <c r="L64" s="75">
        <v>4200000</v>
      </c>
      <c r="M64" s="53">
        <v>0.2504327160655479</v>
      </c>
    </row>
    <row r="65" spans="2:13" ht="15.75" customHeight="1">
      <c r="B65" s="54" t="s">
        <v>25</v>
      </c>
      <c r="C65" s="49" t="s">
        <v>77</v>
      </c>
      <c r="D65" s="49" t="s">
        <v>17</v>
      </c>
      <c r="E65" s="49" t="s">
        <v>17</v>
      </c>
      <c r="F65" s="50">
        <v>45239</v>
      </c>
      <c r="G65" s="50" t="s">
        <v>13</v>
      </c>
      <c r="H65" s="51" t="s">
        <v>19</v>
      </c>
      <c r="I65" s="51" t="s">
        <v>20</v>
      </c>
      <c r="J65" s="51" t="s">
        <v>16</v>
      </c>
      <c r="K65" s="74">
        <v>15618919.61</v>
      </c>
      <c r="L65" s="75">
        <v>15700000</v>
      </c>
      <c r="M65" s="53">
        <v>0.9361413433878814</v>
      </c>
    </row>
    <row r="66" spans="2:13" ht="15.75" customHeight="1">
      <c r="B66" s="54" t="s">
        <v>25</v>
      </c>
      <c r="C66" s="49" t="s">
        <v>121</v>
      </c>
      <c r="D66" s="49" t="s">
        <v>17</v>
      </c>
      <c r="E66" s="49" t="s">
        <v>17</v>
      </c>
      <c r="F66" s="50">
        <v>45300</v>
      </c>
      <c r="G66" s="50" t="s">
        <v>13</v>
      </c>
      <c r="H66" s="51" t="s">
        <v>19</v>
      </c>
      <c r="I66" s="51" t="s">
        <v>20</v>
      </c>
      <c r="J66" s="51" t="s">
        <v>16</v>
      </c>
      <c r="K66" s="74">
        <v>4975951.02</v>
      </c>
      <c r="L66" s="75">
        <v>5050000</v>
      </c>
      <c r="M66" s="53">
        <v>0.30111552765024213</v>
      </c>
    </row>
    <row r="67" spans="2:13" ht="15.75" customHeight="1">
      <c r="B67" s="54" t="s">
        <v>25</v>
      </c>
      <c r="C67" s="49" t="s">
        <v>97</v>
      </c>
      <c r="D67" s="49" t="s">
        <v>17</v>
      </c>
      <c r="E67" s="49" t="s">
        <v>17</v>
      </c>
      <c r="F67" s="50">
        <v>45302</v>
      </c>
      <c r="G67" s="50" t="s">
        <v>13</v>
      </c>
      <c r="H67" s="51" t="s">
        <v>19</v>
      </c>
      <c r="I67" s="51" t="s">
        <v>20</v>
      </c>
      <c r="J67" s="51" t="s">
        <v>16</v>
      </c>
      <c r="K67" s="74">
        <v>3842298.28</v>
      </c>
      <c r="L67" s="75">
        <v>3900000</v>
      </c>
      <c r="M67" s="53">
        <v>0.2325446649180088</v>
      </c>
    </row>
    <row r="68" spans="2:13" ht="15.75" customHeight="1">
      <c r="B68" s="54" t="s">
        <v>25</v>
      </c>
      <c r="C68" s="49" t="s">
        <v>110</v>
      </c>
      <c r="D68" s="49" t="s">
        <v>17</v>
      </c>
      <c r="E68" s="49" t="s">
        <v>17</v>
      </c>
      <c r="F68" s="50">
        <v>45351</v>
      </c>
      <c r="G68" s="50" t="s">
        <v>13</v>
      </c>
      <c r="H68" s="51" t="s">
        <v>19</v>
      </c>
      <c r="I68" s="51" t="s">
        <v>20</v>
      </c>
      <c r="J68" s="51" t="s">
        <v>16</v>
      </c>
      <c r="K68" s="74">
        <v>4693027.5</v>
      </c>
      <c r="L68" s="75">
        <v>4800000</v>
      </c>
      <c r="M68" s="53">
        <v>0.28620881836062617</v>
      </c>
    </row>
    <row r="69" spans="2:13" ht="15.75" customHeight="1">
      <c r="B69" s="54" t="s">
        <v>81</v>
      </c>
      <c r="C69" s="49" t="s">
        <v>82</v>
      </c>
      <c r="D69" s="49" t="s">
        <v>17</v>
      </c>
      <c r="E69" s="49" t="s">
        <v>17</v>
      </c>
      <c r="F69" s="50">
        <v>45230</v>
      </c>
      <c r="G69" s="50">
        <v>45201</v>
      </c>
      <c r="H69" s="51" t="s">
        <v>19</v>
      </c>
      <c r="I69" s="51" t="s">
        <v>20</v>
      </c>
      <c r="J69" s="51" t="s">
        <v>84</v>
      </c>
      <c r="K69" s="74">
        <v>9099979.54</v>
      </c>
      <c r="L69" s="75">
        <v>9100000</v>
      </c>
      <c r="M69" s="53">
        <v>0.5426042181420204</v>
      </c>
    </row>
    <row r="70" spans="2:13" ht="15.75" customHeight="1">
      <c r="B70" s="54" t="s">
        <v>81</v>
      </c>
      <c r="C70" s="54" t="s">
        <v>112</v>
      </c>
      <c r="D70" s="54" t="s">
        <v>17</v>
      </c>
      <c r="E70" s="54" t="s">
        <v>17</v>
      </c>
      <c r="F70" s="55">
        <v>45504</v>
      </c>
      <c r="G70" s="49">
        <v>45201</v>
      </c>
      <c r="H70" s="54" t="s">
        <v>19</v>
      </c>
      <c r="I70" s="54" t="s">
        <v>20</v>
      </c>
      <c r="J70" s="54" t="s">
        <v>84</v>
      </c>
      <c r="K70" s="74">
        <v>31205534.61</v>
      </c>
      <c r="L70" s="75">
        <v>31200000</v>
      </c>
      <c r="M70" s="53">
        <v>1.8603573193440703</v>
      </c>
    </row>
    <row r="71" spans="2:13" ht="15.75" customHeight="1">
      <c r="B71" s="56" t="s">
        <v>18</v>
      </c>
      <c r="C71" s="57"/>
      <c r="D71" s="57" t="s">
        <v>54</v>
      </c>
      <c r="E71" s="57" t="s">
        <v>54</v>
      </c>
      <c r="F71" s="58"/>
      <c r="G71" s="58"/>
      <c r="H71" s="59"/>
      <c r="I71" s="59"/>
      <c r="J71" s="59"/>
      <c r="K71" s="76">
        <f>SUM(K42:K70)</f>
        <v>330694629.92999995</v>
      </c>
      <c r="L71" s="77">
        <f>SUM(L42:L70)</f>
        <v>333805000</v>
      </c>
      <c r="M71" s="60">
        <f>SUM(M42:M70)</f>
        <v>19.90373637768101</v>
      </c>
    </row>
    <row r="72" spans="2:14" ht="20.25" customHeight="1">
      <c r="B72" s="42" t="s">
        <v>1</v>
      </c>
      <c r="C72" s="43" t="s">
        <v>36</v>
      </c>
      <c r="D72" s="43" t="s">
        <v>2</v>
      </c>
      <c r="E72" s="43" t="s">
        <v>3</v>
      </c>
      <c r="F72" s="44" t="s">
        <v>4</v>
      </c>
      <c r="G72" s="44" t="s">
        <v>5</v>
      </c>
      <c r="H72" s="43" t="s">
        <v>8</v>
      </c>
      <c r="I72" s="43" t="s">
        <v>6</v>
      </c>
      <c r="J72" s="43" t="s">
        <v>7</v>
      </c>
      <c r="K72" s="45" t="s">
        <v>9</v>
      </c>
      <c r="L72" s="45" t="s">
        <v>10</v>
      </c>
      <c r="M72" s="46" t="s">
        <v>11</v>
      </c>
      <c r="N72" s="47" t="s">
        <v>49</v>
      </c>
    </row>
    <row r="73" spans="2:13" ht="15.75" customHeight="1">
      <c r="B73" s="48" t="s">
        <v>28</v>
      </c>
      <c r="C73" s="80"/>
      <c r="D73" s="80"/>
      <c r="E73" s="80"/>
      <c r="F73" s="81"/>
      <c r="G73" s="81"/>
      <c r="H73" s="80"/>
      <c r="I73" s="80"/>
      <c r="J73" s="80"/>
      <c r="K73" s="79"/>
      <c r="L73" s="79"/>
      <c r="M73" s="78"/>
    </row>
    <row r="74" spans="2:13" ht="15" customHeight="1">
      <c r="B74" s="54" t="s">
        <v>60</v>
      </c>
      <c r="C74" s="49" t="s">
        <v>13</v>
      </c>
      <c r="D74" s="49" t="s">
        <v>17</v>
      </c>
      <c r="E74" s="49" t="s">
        <v>35</v>
      </c>
      <c r="F74" s="50">
        <v>45201</v>
      </c>
      <c r="G74" s="61" t="s">
        <v>13</v>
      </c>
      <c r="H74" s="51" t="s">
        <v>14</v>
      </c>
      <c r="I74" s="51" t="s">
        <v>20</v>
      </c>
      <c r="J74" s="51" t="s">
        <v>16</v>
      </c>
      <c r="K74" s="74">
        <v>100000000</v>
      </c>
      <c r="L74" s="75">
        <v>100000000</v>
      </c>
      <c r="M74" s="53">
        <v>5.962683715846379</v>
      </c>
    </row>
    <row r="75" spans="2:13" ht="15" customHeight="1">
      <c r="B75" s="54" t="s">
        <v>56</v>
      </c>
      <c r="C75" s="49" t="s">
        <v>13</v>
      </c>
      <c r="D75" s="49" t="s">
        <v>17</v>
      </c>
      <c r="E75" s="49" t="s">
        <v>35</v>
      </c>
      <c r="F75" s="50">
        <v>45201</v>
      </c>
      <c r="G75" s="50" t="s">
        <v>13</v>
      </c>
      <c r="H75" s="51" t="s">
        <v>14</v>
      </c>
      <c r="I75" s="51" t="s">
        <v>20</v>
      </c>
      <c r="J75" s="51" t="s">
        <v>16</v>
      </c>
      <c r="K75" s="74">
        <v>100000000</v>
      </c>
      <c r="L75" s="75">
        <v>100000000</v>
      </c>
      <c r="M75" s="53">
        <v>5.962683715846379</v>
      </c>
    </row>
    <row r="76" spans="2:13" ht="15" customHeight="1">
      <c r="B76" s="54" t="s">
        <v>26</v>
      </c>
      <c r="C76" s="49" t="s">
        <v>13</v>
      </c>
      <c r="D76" s="49" t="s">
        <v>12</v>
      </c>
      <c r="E76" s="49" t="s">
        <v>12</v>
      </c>
      <c r="F76" s="50">
        <v>45201</v>
      </c>
      <c r="G76" s="50" t="s">
        <v>13</v>
      </c>
      <c r="H76" s="51" t="s">
        <v>14</v>
      </c>
      <c r="I76" s="51" t="s">
        <v>20</v>
      </c>
      <c r="J76" s="51" t="s">
        <v>16</v>
      </c>
      <c r="K76" s="74">
        <v>100000000</v>
      </c>
      <c r="L76" s="75">
        <v>100000000</v>
      </c>
      <c r="M76" s="53">
        <v>5.962683715846379</v>
      </c>
    </row>
    <row r="77" spans="2:13" ht="15" customHeight="1">
      <c r="B77" s="54" t="s">
        <v>55</v>
      </c>
      <c r="C77" s="49" t="s">
        <v>13</v>
      </c>
      <c r="D77" s="49" t="s">
        <v>17</v>
      </c>
      <c r="E77" s="49" t="s">
        <v>17</v>
      </c>
      <c r="F77" s="50">
        <v>45201</v>
      </c>
      <c r="G77" s="50" t="s">
        <v>13</v>
      </c>
      <c r="H77" s="51" t="s">
        <v>14</v>
      </c>
      <c r="I77" s="51" t="s">
        <v>20</v>
      </c>
      <c r="J77" s="51" t="s">
        <v>16</v>
      </c>
      <c r="K77" s="74">
        <v>120000000</v>
      </c>
      <c r="L77" s="75">
        <v>120000000</v>
      </c>
      <c r="M77" s="53">
        <v>7.155220459015654</v>
      </c>
    </row>
    <row r="78" spans="2:13" ht="15" customHeight="1">
      <c r="B78" s="54" t="s">
        <v>27</v>
      </c>
      <c r="C78" s="49" t="s">
        <v>13</v>
      </c>
      <c r="D78" s="49" t="s">
        <v>17</v>
      </c>
      <c r="E78" s="49" t="s">
        <v>17</v>
      </c>
      <c r="F78" s="50">
        <v>45201</v>
      </c>
      <c r="G78" s="50" t="s">
        <v>13</v>
      </c>
      <c r="H78" s="51" t="s">
        <v>14</v>
      </c>
      <c r="I78" s="51" t="s">
        <v>15</v>
      </c>
      <c r="J78" s="51" t="s">
        <v>16</v>
      </c>
      <c r="K78" s="74">
        <v>60000000</v>
      </c>
      <c r="L78" s="75">
        <v>60000000</v>
      </c>
      <c r="M78" s="53">
        <v>3.577610229507827</v>
      </c>
    </row>
    <row r="79" spans="2:13" ht="15" customHeight="1">
      <c r="B79" s="54" t="s">
        <v>27</v>
      </c>
      <c r="C79" s="49" t="s">
        <v>13</v>
      </c>
      <c r="D79" s="49" t="s">
        <v>17</v>
      </c>
      <c r="E79" s="49" t="s">
        <v>17</v>
      </c>
      <c r="F79" s="50">
        <v>45201</v>
      </c>
      <c r="G79" s="61" t="s">
        <v>13</v>
      </c>
      <c r="H79" s="51" t="s">
        <v>14</v>
      </c>
      <c r="I79" s="51" t="s">
        <v>15</v>
      </c>
      <c r="J79" s="51" t="s">
        <v>16</v>
      </c>
      <c r="K79" s="74">
        <v>145000000</v>
      </c>
      <c r="L79" s="75">
        <v>145000000</v>
      </c>
      <c r="M79" s="53">
        <v>8.64589138797725</v>
      </c>
    </row>
    <row r="80" spans="2:13" ht="15" customHeight="1">
      <c r="B80" s="54" t="s">
        <v>62</v>
      </c>
      <c r="C80" s="49" t="s">
        <v>13</v>
      </c>
      <c r="D80" s="49" t="s">
        <v>17</v>
      </c>
      <c r="E80" s="49" t="s">
        <v>12</v>
      </c>
      <c r="F80" s="50">
        <v>45201</v>
      </c>
      <c r="G80" s="50" t="s">
        <v>13</v>
      </c>
      <c r="H80" s="51" t="s">
        <v>14</v>
      </c>
      <c r="I80" s="51" t="s">
        <v>20</v>
      </c>
      <c r="J80" s="51" t="s">
        <v>16</v>
      </c>
      <c r="K80" s="74">
        <v>50000000</v>
      </c>
      <c r="L80" s="75">
        <v>50000000</v>
      </c>
      <c r="M80" s="53">
        <v>2.9813418579231894</v>
      </c>
    </row>
    <row r="81" spans="2:13" ht="15" customHeight="1">
      <c r="B81" s="54" t="s">
        <v>58</v>
      </c>
      <c r="C81" s="49" t="s">
        <v>13</v>
      </c>
      <c r="D81" s="49" t="s">
        <v>17</v>
      </c>
      <c r="E81" s="49" t="s">
        <v>17</v>
      </c>
      <c r="F81" s="50">
        <v>45201</v>
      </c>
      <c r="G81" s="50" t="s">
        <v>13</v>
      </c>
      <c r="H81" s="51" t="s">
        <v>14</v>
      </c>
      <c r="I81" s="51" t="s">
        <v>15</v>
      </c>
      <c r="J81" s="51" t="s">
        <v>16</v>
      </c>
      <c r="K81" s="74">
        <v>100000000</v>
      </c>
      <c r="L81" s="75">
        <v>100000000</v>
      </c>
      <c r="M81" s="53">
        <v>5.962683715846379</v>
      </c>
    </row>
    <row r="82" spans="2:13" ht="15" customHeight="1">
      <c r="B82" s="54" t="s">
        <v>33</v>
      </c>
      <c r="C82" s="49" t="s">
        <v>13</v>
      </c>
      <c r="D82" s="49" t="s">
        <v>17</v>
      </c>
      <c r="E82" s="49" t="s">
        <v>17</v>
      </c>
      <c r="F82" s="50">
        <v>45201</v>
      </c>
      <c r="G82" s="50" t="s">
        <v>13</v>
      </c>
      <c r="H82" s="51" t="s">
        <v>14</v>
      </c>
      <c r="I82" s="51" t="s">
        <v>20</v>
      </c>
      <c r="J82" s="51" t="s">
        <v>16</v>
      </c>
      <c r="K82" s="74">
        <v>150000000</v>
      </c>
      <c r="L82" s="75">
        <v>150000000</v>
      </c>
      <c r="M82" s="53">
        <v>8.944025573769569</v>
      </c>
    </row>
    <row r="83" spans="2:13" ht="15" customHeight="1">
      <c r="B83" s="54" t="s">
        <v>57</v>
      </c>
      <c r="C83" s="49" t="s">
        <v>13</v>
      </c>
      <c r="D83" s="49" t="s">
        <v>35</v>
      </c>
      <c r="E83" s="49" t="s">
        <v>35</v>
      </c>
      <c r="F83" s="50">
        <v>45201</v>
      </c>
      <c r="G83" s="50" t="s">
        <v>13</v>
      </c>
      <c r="H83" s="51" t="s">
        <v>19</v>
      </c>
      <c r="I83" s="51" t="s">
        <v>20</v>
      </c>
      <c r="J83" s="51" t="s">
        <v>16</v>
      </c>
      <c r="K83" s="74">
        <v>100000000</v>
      </c>
      <c r="L83" s="75">
        <v>100000000</v>
      </c>
      <c r="M83" s="53">
        <v>5.962683715846379</v>
      </c>
    </row>
    <row r="84" spans="2:13" ht="15" customHeight="1">
      <c r="B84" s="54" t="s">
        <v>23</v>
      </c>
      <c r="C84" s="49" t="s">
        <v>13</v>
      </c>
      <c r="D84" s="49" t="s">
        <v>12</v>
      </c>
      <c r="E84" s="49" t="s">
        <v>12</v>
      </c>
      <c r="F84" s="50">
        <v>45201</v>
      </c>
      <c r="G84" s="61" t="s">
        <v>13</v>
      </c>
      <c r="H84" s="51" t="s">
        <v>14</v>
      </c>
      <c r="I84" s="51" t="s">
        <v>15</v>
      </c>
      <c r="J84" s="51" t="s">
        <v>16</v>
      </c>
      <c r="K84" s="74">
        <v>100000000</v>
      </c>
      <c r="L84" s="75">
        <v>100000000</v>
      </c>
      <c r="M84" s="53">
        <v>5.962683715846379</v>
      </c>
    </row>
    <row r="85" spans="2:13" ht="15" customHeight="1">
      <c r="B85" s="54" t="s">
        <v>34</v>
      </c>
      <c r="C85" s="49" t="s">
        <v>13</v>
      </c>
      <c r="D85" s="49" t="s">
        <v>17</v>
      </c>
      <c r="E85" s="49" t="s">
        <v>35</v>
      </c>
      <c r="F85" s="50">
        <v>45201</v>
      </c>
      <c r="G85" s="61" t="s">
        <v>13</v>
      </c>
      <c r="H85" s="51" t="s">
        <v>19</v>
      </c>
      <c r="I85" s="51" t="s">
        <v>20</v>
      </c>
      <c r="J85" s="51" t="s">
        <v>16</v>
      </c>
      <c r="K85" s="74">
        <v>85000000</v>
      </c>
      <c r="L85" s="75">
        <v>85000000</v>
      </c>
      <c r="M85" s="53">
        <v>5.068281158469421</v>
      </c>
    </row>
    <row r="86" spans="2:13" ht="18.75" customHeight="1">
      <c r="B86" s="56" t="s">
        <v>18</v>
      </c>
      <c r="C86" s="57"/>
      <c r="D86" s="57" t="s">
        <v>54</v>
      </c>
      <c r="E86" s="57" t="s">
        <v>54</v>
      </c>
      <c r="F86" s="58"/>
      <c r="G86" s="58"/>
      <c r="H86" s="59"/>
      <c r="I86" s="59"/>
      <c r="J86" s="59"/>
      <c r="K86" s="76">
        <f>SUM(K72:K85)</f>
        <v>1210000000</v>
      </c>
      <c r="L86" s="77">
        <f>SUM(L72:L85)</f>
        <v>1210000000</v>
      </c>
      <c r="M86" s="60">
        <f>SUM(M72:M85)</f>
        <v>72.14847296174119</v>
      </c>
    </row>
    <row r="87" spans="2:13" ht="15.75" customHeight="1">
      <c r="B87" s="48" t="s">
        <v>30</v>
      </c>
      <c r="C87" s="80"/>
      <c r="D87" s="80"/>
      <c r="E87" s="80"/>
      <c r="F87" s="81"/>
      <c r="G87" s="81"/>
      <c r="H87" s="80"/>
      <c r="I87" s="80"/>
      <c r="J87" s="80"/>
      <c r="K87" s="79"/>
      <c r="L87" s="79"/>
      <c r="M87" s="78"/>
    </row>
    <row r="88" spans="2:13" ht="20.25" customHeight="1">
      <c r="B88" s="54" t="s">
        <v>30</v>
      </c>
      <c r="C88" s="49" t="s">
        <v>31</v>
      </c>
      <c r="D88" s="49" t="s">
        <v>13</v>
      </c>
      <c r="E88" s="49" t="s">
        <v>13</v>
      </c>
      <c r="F88" s="50">
        <v>45201</v>
      </c>
      <c r="G88" s="50" t="s">
        <v>13</v>
      </c>
      <c r="H88" s="51" t="s">
        <v>13</v>
      </c>
      <c r="I88" s="51" t="s">
        <v>13</v>
      </c>
      <c r="J88" s="51" t="s">
        <v>13</v>
      </c>
      <c r="K88" s="74">
        <v>133292172.440001</v>
      </c>
      <c r="L88" s="75">
        <v>133292172.440001</v>
      </c>
      <c r="M88" s="53">
        <v>7.947790660577814</v>
      </c>
    </row>
    <row r="89" spans="2:13" ht="18.75" customHeight="1">
      <c r="B89" s="56" t="s">
        <v>18</v>
      </c>
      <c r="C89" s="57"/>
      <c r="D89" s="57" t="s">
        <v>54</v>
      </c>
      <c r="E89" s="57" t="s">
        <v>54</v>
      </c>
      <c r="F89" s="58"/>
      <c r="G89" s="58"/>
      <c r="H89" s="59"/>
      <c r="I89" s="59"/>
      <c r="J89" s="59"/>
      <c r="K89" s="76">
        <f>SUM(K88)</f>
        <v>133292172.440001</v>
      </c>
      <c r="L89" s="77">
        <f>SUM(L88)</f>
        <v>133292172.440001</v>
      </c>
      <c r="M89" s="60">
        <f>SUM(M88)</f>
        <v>7.947790660577814</v>
      </c>
    </row>
    <row r="90" spans="2:13" ht="18" customHeight="1">
      <c r="B90" s="12" t="s">
        <v>21</v>
      </c>
      <c r="C90" s="13"/>
      <c r="D90" s="13"/>
      <c r="E90" s="13"/>
      <c r="F90" s="14"/>
      <c r="G90" s="14"/>
      <c r="H90" s="15"/>
      <c r="I90" s="15"/>
      <c r="J90" s="15"/>
      <c r="K90" s="16">
        <f>+K86+K71+K89</f>
        <v>1673986802.3700008</v>
      </c>
      <c r="L90" s="16">
        <f>+L86+L71+L89</f>
        <v>1677097172.440001</v>
      </c>
      <c r="M90" s="88">
        <f>+M86+M71+M89</f>
        <v>100.00000000000001</v>
      </c>
    </row>
    <row r="91" spans="2:13" ht="15" customHeight="1">
      <c r="B91" s="107" t="s">
        <v>22</v>
      </c>
      <c r="C91" s="107"/>
      <c r="D91" s="107"/>
      <c r="E91" s="107"/>
      <c r="F91" s="107"/>
      <c r="G91" s="107"/>
      <c r="H91" s="62"/>
      <c r="I91" s="62"/>
      <c r="J91" s="62"/>
      <c r="K91" s="63"/>
      <c r="L91" s="64"/>
      <c r="M91" s="65"/>
    </row>
    <row r="92" spans="2:13" ht="17.25" customHeight="1">
      <c r="B92" s="107" t="s">
        <v>50</v>
      </c>
      <c r="C92" s="107"/>
      <c r="D92" s="107"/>
      <c r="E92" s="107"/>
      <c r="F92" s="107"/>
      <c r="G92" s="107"/>
      <c r="H92" s="107"/>
      <c r="I92" s="107"/>
      <c r="J92" s="107"/>
      <c r="K92" s="107"/>
      <c r="L92" s="107"/>
      <c r="M92" s="65"/>
    </row>
    <row r="93" spans="2:13" ht="18" customHeight="1">
      <c r="B93" s="108" t="s">
        <v>37</v>
      </c>
      <c r="C93" s="108"/>
      <c r="D93" s="108"/>
      <c r="E93" s="108"/>
      <c r="F93" s="108"/>
      <c r="G93" s="108"/>
      <c r="H93" s="108"/>
      <c r="I93" s="108"/>
      <c r="J93" s="108"/>
      <c r="K93" s="108"/>
      <c r="L93" s="108"/>
      <c r="M93" s="65"/>
    </row>
    <row r="94" spans="2:13" ht="19.5" customHeight="1">
      <c r="B94" s="108" t="s">
        <v>63</v>
      </c>
      <c r="C94" s="108"/>
      <c r="D94" s="108"/>
      <c r="E94" s="108"/>
      <c r="F94" s="108"/>
      <c r="G94" s="108"/>
      <c r="H94" s="108"/>
      <c r="I94" s="108"/>
      <c r="J94" s="108"/>
      <c r="K94" s="108"/>
      <c r="L94" s="108"/>
      <c r="M94" s="65"/>
    </row>
    <row r="95" spans="2:13" ht="12.75" customHeight="1">
      <c r="B95" s="92"/>
      <c r="C95" s="92"/>
      <c r="D95" s="92"/>
      <c r="E95" s="92"/>
      <c r="F95" s="92"/>
      <c r="G95" s="92"/>
      <c r="H95" s="92"/>
      <c r="I95" s="92"/>
      <c r="J95" s="92"/>
      <c r="K95" s="92"/>
      <c r="L95" s="92"/>
      <c r="M95" s="65"/>
    </row>
    <row r="96" spans="2:13" ht="12.75" customHeight="1">
      <c r="B96" s="92"/>
      <c r="C96" s="92"/>
      <c r="D96" s="92"/>
      <c r="E96" s="92"/>
      <c r="F96" s="92"/>
      <c r="G96" s="92"/>
      <c r="H96" s="92"/>
      <c r="I96" s="92"/>
      <c r="J96" s="92"/>
      <c r="K96" s="92"/>
      <c r="L96" s="92"/>
      <c r="M96" s="65"/>
    </row>
    <row r="97" spans="2:13" ht="12.75" customHeight="1">
      <c r="B97" s="92"/>
      <c r="C97" s="92"/>
      <c r="D97" s="92"/>
      <c r="E97" s="92"/>
      <c r="F97" s="92"/>
      <c r="G97" s="92"/>
      <c r="H97" s="92"/>
      <c r="I97" s="92"/>
      <c r="J97" s="92"/>
      <c r="K97" s="92"/>
      <c r="L97" s="92"/>
      <c r="M97" s="65"/>
    </row>
    <row r="98" spans="2:13" ht="12.75" customHeight="1">
      <c r="B98" s="92"/>
      <c r="C98" s="92"/>
      <c r="D98" s="92"/>
      <c r="E98" s="92"/>
      <c r="F98" s="92"/>
      <c r="G98" s="92"/>
      <c r="H98" s="92"/>
      <c r="I98" s="92"/>
      <c r="J98" s="92"/>
      <c r="K98" s="92"/>
      <c r="L98" s="92"/>
      <c r="M98" s="65"/>
    </row>
    <row r="99" spans="2:13" ht="12.75" customHeight="1">
      <c r="B99" s="92"/>
      <c r="C99" s="92"/>
      <c r="D99" s="92"/>
      <c r="E99" s="92"/>
      <c r="F99" s="92"/>
      <c r="G99" s="92"/>
      <c r="H99" s="92"/>
      <c r="I99" s="92"/>
      <c r="J99" s="92"/>
      <c r="K99" s="92"/>
      <c r="L99" s="92"/>
      <c r="M99" s="65"/>
    </row>
    <row r="100" spans="2:13" ht="12.75" customHeight="1">
      <c r="B100" s="92"/>
      <c r="C100" s="92"/>
      <c r="D100" s="92"/>
      <c r="E100" s="92"/>
      <c r="F100" s="92"/>
      <c r="G100" s="92"/>
      <c r="H100" s="92"/>
      <c r="I100" s="92"/>
      <c r="J100" s="92"/>
      <c r="K100" s="92"/>
      <c r="L100" s="92"/>
      <c r="M100" s="65"/>
    </row>
    <row r="101" spans="2:13" ht="12.75" customHeight="1">
      <c r="B101" s="92"/>
      <c r="C101" s="92"/>
      <c r="D101" s="92"/>
      <c r="E101" s="92"/>
      <c r="F101" s="92"/>
      <c r="G101" s="92"/>
      <c r="H101" s="92"/>
      <c r="I101" s="92"/>
      <c r="J101" s="92"/>
      <c r="K101" s="92"/>
      <c r="L101" s="92"/>
      <c r="M101" s="65"/>
    </row>
    <row r="102" spans="2:13" ht="12.75" customHeight="1">
      <c r="B102" s="92"/>
      <c r="C102" s="92"/>
      <c r="D102" s="92"/>
      <c r="E102" s="92"/>
      <c r="F102" s="92"/>
      <c r="G102" s="92"/>
      <c r="H102" s="92"/>
      <c r="I102" s="92"/>
      <c r="J102" s="92"/>
      <c r="K102" s="92"/>
      <c r="L102" s="92"/>
      <c r="M102" s="65"/>
    </row>
    <row r="103" spans="2:13" ht="12.75" customHeight="1">
      <c r="B103" s="92"/>
      <c r="C103" s="92"/>
      <c r="D103" s="92"/>
      <c r="E103" s="92"/>
      <c r="F103" s="92"/>
      <c r="G103" s="92"/>
      <c r="H103" s="92"/>
      <c r="I103" s="92"/>
      <c r="J103" s="92"/>
      <c r="K103" s="92"/>
      <c r="L103" s="92"/>
      <c r="M103" s="65"/>
    </row>
    <row r="104" spans="2:13" ht="17.25" customHeight="1">
      <c r="B104" s="92"/>
      <c r="C104" s="92"/>
      <c r="D104" s="92"/>
      <c r="E104" s="92"/>
      <c r="F104" s="92"/>
      <c r="G104" s="92"/>
      <c r="H104" s="92"/>
      <c r="I104" s="92"/>
      <c r="J104" s="92"/>
      <c r="K104" s="92"/>
      <c r="L104" s="92"/>
      <c r="M104" s="65"/>
    </row>
    <row r="105" spans="2:13" ht="20.25" customHeight="1">
      <c r="B105" s="92"/>
      <c r="C105" s="92"/>
      <c r="D105" s="92"/>
      <c r="E105" s="92"/>
      <c r="F105" s="92"/>
      <c r="G105" s="92"/>
      <c r="H105" s="92"/>
      <c r="I105" s="92"/>
      <c r="J105" s="92"/>
      <c r="K105" s="92"/>
      <c r="L105" s="92"/>
      <c r="M105" s="65"/>
    </row>
    <row r="106" spans="2:13" ht="17.25" customHeight="1">
      <c r="B106" s="92"/>
      <c r="C106" s="92"/>
      <c r="D106" s="92"/>
      <c r="E106" s="92"/>
      <c r="F106" s="92"/>
      <c r="G106" s="92"/>
      <c r="H106" s="92"/>
      <c r="I106" s="92"/>
      <c r="J106" s="92"/>
      <c r="K106" s="92"/>
      <c r="L106" s="92"/>
      <c r="M106" s="65"/>
    </row>
    <row r="107" spans="2:13" ht="17.25" customHeight="1">
      <c r="B107" s="92"/>
      <c r="C107" s="92"/>
      <c r="D107" s="92"/>
      <c r="E107" s="92"/>
      <c r="F107" s="92"/>
      <c r="G107" s="92"/>
      <c r="H107" s="92"/>
      <c r="I107" s="92"/>
      <c r="J107" s="92"/>
      <c r="K107" s="92"/>
      <c r="L107" s="92"/>
      <c r="M107" s="65"/>
    </row>
    <row r="108" spans="2:13" ht="17.25" customHeight="1">
      <c r="B108" s="92"/>
      <c r="C108" s="92"/>
      <c r="D108" s="92"/>
      <c r="E108" s="92"/>
      <c r="F108" s="92"/>
      <c r="G108" s="92"/>
      <c r="H108" s="92"/>
      <c r="I108" s="92"/>
      <c r="J108" s="92"/>
      <c r="K108" s="92"/>
      <c r="L108" s="92"/>
      <c r="M108" s="65"/>
    </row>
    <row r="109" spans="2:13" ht="17.25" customHeight="1">
      <c r="B109" s="92"/>
      <c r="C109" s="92"/>
      <c r="D109" s="92"/>
      <c r="E109" s="92"/>
      <c r="F109" s="92"/>
      <c r="G109" s="92"/>
      <c r="H109" s="92"/>
      <c r="I109" s="92"/>
      <c r="J109" s="92"/>
      <c r="K109" s="92"/>
      <c r="L109" s="92"/>
      <c r="M109" s="65"/>
    </row>
    <row r="110" spans="2:13" ht="17.25" customHeight="1">
      <c r="B110" s="92"/>
      <c r="C110" s="92"/>
      <c r="D110" s="92"/>
      <c r="E110" s="92"/>
      <c r="F110" s="92"/>
      <c r="G110" s="92"/>
      <c r="H110" s="92"/>
      <c r="I110" s="92"/>
      <c r="J110" s="92"/>
      <c r="K110" s="92"/>
      <c r="L110" s="92"/>
      <c r="M110" s="65"/>
    </row>
    <row r="111" spans="2:13" ht="17.25" customHeight="1">
      <c r="B111" s="92"/>
      <c r="C111" s="92"/>
      <c r="D111" s="92"/>
      <c r="E111" s="92"/>
      <c r="F111" s="92"/>
      <c r="G111" s="92"/>
      <c r="H111" s="92"/>
      <c r="I111" s="92"/>
      <c r="J111" s="92"/>
      <c r="K111" s="92"/>
      <c r="L111" s="92"/>
      <c r="M111" s="65"/>
    </row>
    <row r="112" spans="2:13" ht="17.25" customHeight="1">
      <c r="B112" s="92"/>
      <c r="C112" s="92"/>
      <c r="D112" s="92"/>
      <c r="E112" s="92"/>
      <c r="F112" s="92"/>
      <c r="G112" s="92"/>
      <c r="H112" s="92"/>
      <c r="I112" s="92"/>
      <c r="J112" s="92"/>
      <c r="K112" s="92"/>
      <c r="L112" s="92"/>
      <c r="M112" s="65"/>
    </row>
    <row r="113" spans="2:13" ht="17.25" customHeight="1">
      <c r="B113" s="92"/>
      <c r="C113" s="92"/>
      <c r="D113" s="92"/>
      <c r="E113" s="92"/>
      <c r="F113" s="92"/>
      <c r="G113" s="92"/>
      <c r="H113" s="92"/>
      <c r="I113" s="92"/>
      <c r="J113" s="92"/>
      <c r="K113" s="92"/>
      <c r="L113" s="92"/>
      <c r="M113" s="65"/>
    </row>
    <row r="114" spans="2:13" ht="17.25" customHeight="1">
      <c r="B114" s="92"/>
      <c r="C114" s="92"/>
      <c r="D114" s="92"/>
      <c r="E114" s="92"/>
      <c r="F114" s="92"/>
      <c r="G114" s="92"/>
      <c r="H114" s="92"/>
      <c r="I114" s="92"/>
      <c r="J114" s="92"/>
      <c r="K114" s="92"/>
      <c r="L114" s="92"/>
      <c r="M114" s="65"/>
    </row>
    <row r="115" spans="2:13" ht="17.25" customHeight="1">
      <c r="B115" s="92"/>
      <c r="C115" s="92"/>
      <c r="D115" s="92"/>
      <c r="E115" s="92"/>
      <c r="F115" s="92"/>
      <c r="G115" s="92"/>
      <c r="H115" s="92"/>
      <c r="I115" s="92"/>
      <c r="J115" s="92"/>
      <c r="K115" s="92"/>
      <c r="L115" s="92"/>
      <c r="M115" s="65"/>
    </row>
    <row r="116" spans="2:13" ht="17.25" customHeight="1">
      <c r="B116" s="92"/>
      <c r="C116" s="92"/>
      <c r="D116" s="92"/>
      <c r="E116" s="92"/>
      <c r="F116" s="92"/>
      <c r="G116" s="92"/>
      <c r="H116" s="92"/>
      <c r="I116" s="92"/>
      <c r="J116" s="92"/>
      <c r="K116" s="92"/>
      <c r="L116" s="92"/>
      <c r="M116" s="65"/>
    </row>
    <row r="117" spans="2:13" ht="17.25" customHeight="1">
      <c r="B117" s="92"/>
      <c r="C117" s="92"/>
      <c r="D117" s="92"/>
      <c r="E117" s="92"/>
      <c r="F117" s="92"/>
      <c r="G117" s="92"/>
      <c r="H117" s="92"/>
      <c r="I117" s="92"/>
      <c r="J117" s="92"/>
      <c r="K117" s="92"/>
      <c r="L117" s="92"/>
      <c r="M117" s="65"/>
    </row>
    <row r="118" spans="2:13" ht="17.25" customHeight="1">
      <c r="B118" s="92"/>
      <c r="C118" s="92"/>
      <c r="D118" s="92"/>
      <c r="E118" s="92"/>
      <c r="F118" s="92"/>
      <c r="G118" s="92"/>
      <c r="H118" s="92"/>
      <c r="I118" s="92"/>
      <c r="J118" s="92"/>
      <c r="K118" s="92"/>
      <c r="L118" s="92"/>
      <c r="M118" s="65"/>
    </row>
    <row r="119" spans="2:13" ht="17.25" customHeight="1">
      <c r="B119" s="92"/>
      <c r="C119" s="92"/>
      <c r="D119" s="92"/>
      <c r="E119" s="92"/>
      <c r="F119" s="92"/>
      <c r="G119" s="92"/>
      <c r="H119" s="92"/>
      <c r="I119" s="92"/>
      <c r="J119" s="92"/>
      <c r="K119" s="92"/>
      <c r="L119" s="92"/>
      <c r="M119" s="65"/>
    </row>
    <row r="120" spans="2:13" ht="17.25" customHeight="1">
      <c r="B120" s="92"/>
      <c r="C120" s="92"/>
      <c r="D120" s="92"/>
      <c r="E120" s="92"/>
      <c r="F120" s="92"/>
      <c r="G120" s="92"/>
      <c r="H120" s="92"/>
      <c r="I120" s="92"/>
      <c r="J120" s="92"/>
      <c r="K120" s="92"/>
      <c r="L120" s="92"/>
      <c r="M120" s="65"/>
    </row>
    <row r="121" spans="2:13" ht="17.25" customHeight="1">
      <c r="B121" s="92"/>
      <c r="C121" s="92"/>
      <c r="D121" s="92"/>
      <c r="E121" s="92"/>
      <c r="F121" s="92"/>
      <c r="G121" s="92"/>
      <c r="H121" s="92"/>
      <c r="I121" s="92"/>
      <c r="J121" s="92"/>
      <c r="K121" s="92"/>
      <c r="L121" s="92"/>
      <c r="M121" s="65"/>
    </row>
    <row r="122" spans="2:13" ht="17.25" customHeight="1">
      <c r="B122" s="92"/>
      <c r="C122" s="92"/>
      <c r="D122" s="92"/>
      <c r="E122" s="92"/>
      <c r="F122" s="92"/>
      <c r="G122" s="92"/>
      <c r="H122" s="92"/>
      <c r="I122" s="92"/>
      <c r="J122" s="92"/>
      <c r="K122" s="92"/>
      <c r="L122" s="92"/>
      <c r="M122" s="65"/>
    </row>
    <row r="123" spans="2:13" ht="17.25" customHeight="1">
      <c r="B123" s="92"/>
      <c r="C123" s="92"/>
      <c r="D123" s="92"/>
      <c r="E123" s="92"/>
      <c r="F123" s="92"/>
      <c r="G123" s="92"/>
      <c r="H123" s="92"/>
      <c r="I123" s="92"/>
      <c r="J123" s="92"/>
      <c r="K123" s="92"/>
      <c r="L123" s="92"/>
      <c r="M123" s="65"/>
    </row>
    <row r="124" spans="2:13" ht="17.25" customHeight="1">
      <c r="B124" s="92"/>
      <c r="C124" s="92"/>
      <c r="D124" s="92"/>
      <c r="E124" s="92"/>
      <c r="F124" s="92"/>
      <c r="G124" s="92"/>
      <c r="H124" s="92"/>
      <c r="I124" s="92"/>
      <c r="J124" s="92"/>
      <c r="K124" s="92"/>
      <c r="L124" s="92"/>
      <c r="M124" s="65"/>
    </row>
    <row r="125" spans="2:13" ht="17.25" customHeight="1">
      <c r="B125" s="92"/>
      <c r="C125" s="92"/>
      <c r="D125" s="92"/>
      <c r="E125" s="92"/>
      <c r="F125" s="92"/>
      <c r="G125" s="92"/>
      <c r="H125" s="92"/>
      <c r="I125" s="92"/>
      <c r="J125" s="92"/>
      <c r="K125" s="92"/>
      <c r="L125" s="92"/>
      <c r="M125" s="65"/>
    </row>
    <row r="126" spans="2:13" ht="17.25" customHeight="1">
      <c r="B126" s="92"/>
      <c r="C126" s="92"/>
      <c r="D126" s="92"/>
      <c r="E126" s="92"/>
      <c r="F126" s="92"/>
      <c r="G126" s="92"/>
      <c r="H126" s="92"/>
      <c r="I126" s="92"/>
      <c r="J126" s="92"/>
      <c r="K126" s="92"/>
      <c r="L126" s="92"/>
      <c r="M126" s="65"/>
    </row>
    <row r="127" spans="2:13" ht="17.25" customHeight="1">
      <c r="B127" s="92"/>
      <c r="C127" s="92"/>
      <c r="D127" s="92"/>
      <c r="E127" s="92"/>
      <c r="F127" s="92"/>
      <c r="G127" s="92"/>
      <c r="H127" s="92"/>
      <c r="I127" s="92"/>
      <c r="J127" s="92"/>
      <c r="K127" s="92"/>
      <c r="L127" s="92"/>
      <c r="M127" s="65"/>
    </row>
    <row r="128" spans="2:13" ht="17.25" customHeight="1">
      <c r="B128" s="92"/>
      <c r="C128" s="92"/>
      <c r="D128" s="92"/>
      <c r="E128" s="92"/>
      <c r="F128" s="92"/>
      <c r="G128" s="92"/>
      <c r="H128" s="92"/>
      <c r="I128" s="92"/>
      <c r="J128" s="92"/>
      <c r="K128" s="92"/>
      <c r="L128" s="92"/>
      <c r="M128" s="65"/>
    </row>
    <row r="129" spans="2:13" ht="17.25" customHeight="1">
      <c r="B129" s="92"/>
      <c r="C129" s="92"/>
      <c r="D129" s="92"/>
      <c r="E129" s="92"/>
      <c r="F129" s="92"/>
      <c r="G129" s="92"/>
      <c r="H129" s="92"/>
      <c r="I129" s="92"/>
      <c r="J129" s="92"/>
      <c r="K129" s="92"/>
      <c r="L129" s="92"/>
      <c r="M129" s="65"/>
    </row>
    <row r="130" spans="2:13" ht="17.25" customHeight="1">
      <c r="B130" s="92"/>
      <c r="C130" s="92"/>
      <c r="D130" s="92"/>
      <c r="E130" s="92"/>
      <c r="F130" s="92"/>
      <c r="G130" s="92"/>
      <c r="H130" s="92"/>
      <c r="I130" s="92"/>
      <c r="J130" s="92"/>
      <c r="K130" s="92"/>
      <c r="L130" s="92"/>
      <c r="M130" s="65"/>
    </row>
    <row r="131" spans="2:13" ht="17.25" customHeight="1">
      <c r="B131" s="92"/>
      <c r="C131" s="92"/>
      <c r="D131" s="92"/>
      <c r="E131" s="92"/>
      <c r="F131" s="92"/>
      <c r="G131" s="92"/>
      <c r="H131" s="92"/>
      <c r="I131" s="92"/>
      <c r="J131" s="92"/>
      <c r="K131" s="92"/>
      <c r="L131" s="92"/>
      <c r="M131" s="65"/>
    </row>
    <row r="132" spans="2:13" ht="17.25" customHeight="1">
      <c r="B132" s="92"/>
      <c r="C132" s="92"/>
      <c r="D132" s="92"/>
      <c r="E132" s="92"/>
      <c r="F132" s="92"/>
      <c r="G132" s="92"/>
      <c r="H132" s="92"/>
      <c r="I132" s="92"/>
      <c r="J132" s="92"/>
      <c r="K132" s="92"/>
      <c r="L132" s="92"/>
      <c r="M132" s="65"/>
    </row>
    <row r="133" spans="2:13" ht="17.25" customHeight="1">
      <c r="B133" s="92"/>
      <c r="C133" s="92"/>
      <c r="D133" s="92"/>
      <c r="E133" s="92"/>
      <c r="F133" s="92"/>
      <c r="G133" s="92"/>
      <c r="H133" s="92"/>
      <c r="I133" s="92"/>
      <c r="J133" s="92"/>
      <c r="K133" s="92"/>
      <c r="L133" s="92"/>
      <c r="M133" s="65"/>
    </row>
    <row r="134" spans="2:13" ht="17.25" customHeight="1">
      <c r="B134" s="92"/>
      <c r="C134" s="92"/>
      <c r="D134" s="92"/>
      <c r="E134" s="92"/>
      <c r="F134" s="92"/>
      <c r="G134" s="92"/>
      <c r="H134" s="92"/>
      <c r="I134" s="92"/>
      <c r="J134" s="92"/>
      <c r="K134" s="92"/>
      <c r="L134" s="92"/>
      <c r="M134" s="65"/>
    </row>
    <row r="135" spans="2:13" ht="17.25" customHeight="1">
      <c r="B135" s="92"/>
      <c r="C135" s="92"/>
      <c r="D135" s="92"/>
      <c r="E135" s="92"/>
      <c r="F135" s="92"/>
      <c r="G135" s="92"/>
      <c r="H135" s="92"/>
      <c r="I135" s="92"/>
      <c r="J135" s="92"/>
      <c r="K135" s="92"/>
      <c r="L135" s="92"/>
      <c r="M135" s="65"/>
    </row>
    <row r="136" spans="2:13" ht="17.25" customHeight="1">
      <c r="B136" s="92"/>
      <c r="C136" s="92"/>
      <c r="D136" s="92"/>
      <c r="E136" s="92"/>
      <c r="F136" s="92"/>
      <c r="G136" s="92"/>
      <c r="H136" s="92"/>
      <c r="I136" s="92"/>
      <c r="J136" s="92"/>
      <c r="K136" s="92"/>
      <c r="L136" s="92"/>
      <c r="M136" s="65"/>
    </row>
    <row r="137" spans="2:13" ht="17.25" customHeight="1">
      <c r="B137" s="92"/>
      <c r="C137" s="92"/>
      <c r="D137" s="92"/>
      <c r="E137" s="92"/>
      <c r="F137" s="92"/>
      <c r="G137" s="92"/>
      <c r="H137" s="92"/>
      <c r="I137" s="92"/>
      <c r="J137" s="92"/>
      <c r="K137" s="92"/>
      <c r="L137" s="92"/>
      <c r="M137" s="65"/>
    </row>
    <row r="138" spans="2:13" ht="17.25" customHeight="1">
      <c r="B138" s="92"/>
      <c r="C138" s="92"/>
      <c r="D138" s="92"/>
      <c r="E138" s="92"/>
      <c r="F138" s="92"/>
      <c r="G138" s="92"/>
      <c r="H138" s="92"/>
      <c r="I138" s="92"/>
      <c r="J138" s="92"/>
      <c r="K138" s="92"/>
      <c r="L138" s="92"/>
      <c r="M138" s="65"/>
    </row>
    <row r="139" spans="2:13" ht="17.25" customHeight="1">
      <c r="B139" s="92"/>
      <c r="C139" s="92"/>
      <c r="D139" s="92"/>
      <c r="E139" s="92"/>
      <c r="F139" s="92"/>
      <c r="G139" s="92"/>
      <c r="H139" s="92"/>
      <c r="I139" s="92"/>
      <c r="J139" s="92"/>
      <c r="K139" s="92"/>
      <c r="L139" s="92"/>
      <c r="M139" s="65"/>
    </row>
    <row r="140" spans="2:13" ht="17.25" customHeight="1">
      <c r="B140" s="92"/>
      <c r="C140" s="92"/>
      <c r="D140" s="92"/>
      <c r="E140" s="92"/>
      <c r="F140" s="92"/>
      <c r="G140" s="92"/>
      <c r="H140" s="92"/>
      <c r="I140" s="92"/>
      <c r="J140" s="92"/>
      <c r="K140" s="92"/>
      <c r="L140" s="92"/>
      <c r="M140" s="65"/>
    </row>
    <row r="141" spans="2:13" ht="17.25" customHeight="1">
      <c r="B141" s="92"/>
      <c r="C141" s="92"/>
      <c r="D141" s="92"/>
      <c r="E141" s="92"/>
      <c r="F141" s="92"/>
      <c r="G141" s="92"/>
      <c r="H141" s="92"/>
      <c r="I141" s="92"/>
      <c r="J141" s="92"/>
      <c r="K141" s="92"/>
      <c r="L141" s="92"/>
      <c r="M141" s="65"/>
    </row>
    <row r="142" spans="2:13" ht="17.25" customHeight="1">
      <c r="B142" s="92"/>
      <c r="C142" s="92"/>
      <c r="D142" s="92"/>
      <c r="E142" s="92"/>
      <c r="F142" s="92"/>
      <c r="G142" s="92"/>
      <c r="H142" s="92"/>
      <c r="I142" s="92"/>
      <c r="J142" s="92"/>
      <c r="K142" s="92"/>
      <c r="L142" s="92"/>
      <c r="M142" s="65"/>
    </row>
    <row r="143" spans="2:13" ht="17.25" customHeight="1">
      <c r="B143" s="92"/>
      <c r="C143" s="92"/>
      <c r="D143" s="92"/>
      <c r="E143" s="92"/>
      <c r="F143" s="92"/>
      <c r="G143" s="92"/>
      <c r="H143" s="92"/>
      <c r="I143" s="92"/>
      <c r="J143" s="92"/>
      <c r="K143" s="92"/>
      <c r="L143" s="92"/>
      <c r="M143" s="65"/>
    </row>
    <row r="144" spans="2:13" ht="17.25" customHeight="1">
      <c r="B144" s="92"/>
      <c r="C144" s="92"/>
      <c r="D144" s="92"/>
      <c r="E144" s="92"/>
      <c r="F144" s="92"/>
      <c r="G144" s="92"/>
      <c r="H144" s="92"/>
      <c r="I144" s="92"/>
      <c r="J144" s="92"/>
      <c r="K144" s="92"/>
      <c r="L144" s="92"/>
      <c r="M144" s="65"/>
    </row>
    <row r="145" spans="2:13" ht="17.25" customHeight="1">
      <c r="B145" s="92"/>
      <c r="C145" s="92"/>
      <c r="D145" s="92"/>
      <c r="E145" s="92"/>
      <c r="F145" s="92"/>
      <c r="G145" s="92"/>
      <c r="H145" s="92"/>
      <c r="I145" s="92"/>
      <c r="J145" s="92"/>
      <c r="K145" s="92"/>
      <c r="L145" s="92"/>
      <c r="M145" s="65"/>
    </row>
    <row r="146" spans="2:13" ht="17.25" customHeight="1">
      <c r="B146" s="92"/>
      <c r="C146" s="92"/>
      <c r="D146" s="92"/>
      <c r="E146" s="92"/>
      <c r="F146" s="92"/>
      <c r="G146" s="92"/>
      <c r="H146" s="92"/>
      <c r="I146" s="92"/>
      <c r="J146" s="92"/>
      <c r="K146" s="92"/>
      <c r="L146" s="92"/>
      <c r="M146" s="65"/>
    </row>
    <row r="147" spans="2:13" ht="17.25" customHeight="1">
      <c r="B147" s="92"/>
      <c r="C147" s="92"/>
      <c r="D147" s="92"/>
      <c r="E147" s="92"/>
      <c r="F147" s="92"/>
      <c r="G147" s="92"/>
      <c r="H147" s="92"/>
      <c r="I147" s="92"/>
      <c r="J147" s="92"/>
      <c r="K147" s="92"/>
      <c r="L147" s="92"/>
      <c r="M147" s="65"/>
    </row>
    <row r="148" spans="2:13" ht="17.25" customHeight="1">
      <c r="B148" s="92"/>
      <c r="C148" s="92"/>
      <c r="D148" s="92"/>
      <c r="E148" s="92"/>
      <c r="F148" s="92"/>
      <c r="G148" s="92"/>
      <c r="H148" s="92"/>
      <c r="I148" s="92"/>
      <c r="J148" s="92"/>
      <c r="K148" s="92"/>
      <c r="L148" s="92"/>
      <c r="M148" s="65"/>
    </row>
    <row r="149" spans="2:13" ht="17.25" customHeight="1">
      <c r="B149" s="92"/>
      <c r="C149" s="92"/>
      <c r="D149" s="92"/>
      <c r="E149" s="92"/>
      <c r="F149" s="92"/>
      <c r="G149" s="92"/>
      <c r="H149" s="92"/>
      <c r="I149" s="92"/>
      <c r="J149" s="92"/>
      <c r="K149" s="92"/>
      <c r="L149" s="92"/>
      <c r="M149" s="65"/>
    </row>
    <row r="150" spans="2:13" ht="17.25" customHeight="1">
      <c r="B150" s="66"/>
      <c r="C150" s="67"/>
      <c r="D150" s="67"/>
      <c r="E150" s="67"/>
      <c r="F150" s="68"/>
      <c r="G150" s="68"/>
      <c r="H150" s="69"/>
      <c r="I150" s="69"/>
      <c r="J150" s="69"/>
      <c r="K150" s="70"/>
      <c r="L150" s="70"/>
      <c r="M150" s="65"/>
    </row>
    <row r="151" spans="2:13" ht="17.25" customHeight="1">
      <c r="B151" s="66"/>
      <c r="C151" s="67"/>
      <c r="D151" s="67"/>
      <c r="E151" s="67"/>
      <c r="F151" s="68"/>
      <c r="G151" s="68"/>
      <c r="H151" s="69"/>
      <c r="I151" s="69"/>
      <c r="J151" s="69"/>
      <c r="K151" s="70"/>
      <c r="L151" s="70"/>
      <c r="M151" s="65"/>
    </row>
    <row r="152" spans="2:13" ht="17.25" customHeight="1">
      <c r="B152" s="66"/>
      <c r="C152" s="67"/>
      <c r="D152" s="67"/>
      <c r="E152" s="67"/>
      <c r="F152" s="68"/>
      <c r="G152" s="68"/>
      <c r="H152" s="69"/>
      <c r="I152" s="69"/>
      <c r="J152" s="69"/>
      <c r="K152" s="70"/>
      <c r="L152" s="70"/>
      <c r="M152" s="65"/>
    </row>
    <row r="153" spans="2:13" ht="17.25" customHeight="1">
      <c r="B153" s="66"/>
      <c r="C153" s="67"/>
      <c r="D153" s="67"/>
      <c r="E153" s="67"/>
      <c r="F153" s="68"/>
      <c r="G153" s="68"/>
      <c r="H153" s="69"/>
      <c r="I153" s="69"/>
      <c r="J153" s="69"/>
      <c r="K153" s="70"/>
      <c r="L153" s="70"/>
      <c r="M153" s="65"/>
    </row>
    <row r="154" spans="2:13" ht="17.25" customHeight="1">
      <c r="B154" s="66"/>
      <c r="C154" s="67"/>
      <c r="D154" s="67"/>
      <c r="E154" s="67"/>
      <c r="F154" s="68"/>
      <c r="G154" s="68"/>
      <c r="H154" s="69"/>
      <c r="I154" s="69"/>
      <c r="J154" s="69"/>
      <c r="K154" s="70"/>
      <c r="L154" s="70"/>
      <c r="M154" s="65"/>
    </row>
    <row r="155" spans="2:13" ht="17.25" customHeight="1">
      <c r="B155" s="66"/>
      <c r="C155" s="67"/>
      <c r="D155" s="67"/>
      <c r="E155" s="67"/>
      <c r="F155" s="68"/>
      <c r="G155" s="68"/>
      <c r="H155" s="69"/>
      <c r="I155" s="69"/>
      <c r="J155" s="69"/>
      <c r="K155" s="70"/>
      <c r="L155" s="70"/>
      <c r="M155" s="65"/>
    </row>
    <row r="156" spans="2:13" ht="17.25" customHeight="1">
      <c r="B156" s="66"/>
      <c r="C156" s="67"/>
      <c r="D156" s="67"/>
      <c r="E156" s="67"/>
      <c r="F156" s="68"/>
      <c r="G156" s="68"/>
      <c r="H156" s="69"/>
      <c r="I156" s="69"/>
      <c r="J156" s="69"/>
      <c r="K156" s="70"/>
      <c r="L156" s="70"/>
      <c r="M156" s="65"/>
    </row>
    <row r="157" spans="2:13" ht="17.25" customHeight="1">
      <c r="B157" s="66"/>
      <c r="C157" s="67"/>
      <c r="D157" s="67"/>
      <c r="E157" s="67"/>
      <c r="F157" s="68"/>
      <c r="G157" s="68"/>
      <c r="H157" s="69"/>
      <c r="I157" s="69"/>
      <c r="J157" s="69"/>
      <c r="K157" s="70"/>
      <c r="L157" s="70"/>
      <c r="M157" s="65"/>
    </row>
    <row r="158" spans="2:13" ht="17.25" customHeight="1">
      <c r="B158" s="66"/>
      <c r="C158" s="67"/>
      <c r="D158" s="67"/>
      <c r="E158" s="67"/>
      <c r="F158" s="68"/>
      <c r="G158" s="68"/>
      <c r="H158" s="69"/>
      <c r="I158" s="69"/>
      <c r="J158" s="69"/>
      <c r="K158" s="70"/>
      <c r="L158" s="70"/>
      <c r="M158" s="65"/>
    </row>
    <row r="159" spans="2:13" ht="17.25" customHeight="1">
      <c r="B159" s="66"/>
      <c r="C159" s="67"/>
      <c r="D159" s="67"/>
      <c r="E159" s="67"/>
      <c r="F159" s="68"/>
      <c r="G159" s="68"/>
      <c r="H159" s="69"/>
      <c r="I159" s="69"/>
      <c r="J159" s="69"/>
      <c r="K159" s="70"/>
      <c r="L159" s="70"/>
      <c r="M159" s="65"/>
    </row>
    <row r="160" spans="2:13" ht="17.25" customHeight="1">
      <c r="B160" s="66"/>
      <c r="C160" s="67"/>
      <c r="D160" s="67"/>
      <c r="E160" s="67"/>
      <c r="F160" s="68"/>
      <c r="G160" s="68"/>
      <c r="H160" s="69"/>
      <c r="I160" s="69"/>
      <c r="J160" s="69"/>
      <c r="K160" s="70"/>
      <c r="L160" s="70"/>
      <c r="M160" s="65"/>
    </row>
    <row r="161" spans="2:13" ht="17.25" customHeight="1">
      <c r="B161" s="66"/>
      <c r="C161" s="67"/>
      <c r="D161" s="67"/>
      <c r="E161" s="67"/>
      <c r="F161" s="68"/>
      <c r="G161" s="68"/>
      <c r="H161" s="69"/>
      <c r="I161" s="69"/>
      <c r="J161" s="69"/>
      <c r="K161" s="70"/>
      <c r="L161" s="70"/>
      <c r="M161" s="65"/>
    </row>
    <row r="162" spans="2:13" ht="17.25" customHeight="1">
      <c r="B162" s="66"/>
      <c r="C162" s="67"/>
      <c r="D162" s="67"/>
      <c r="E162" s="67"/>
      <c r="F162" s="68"/>
      <c r="G162" s="68"/>
      <c r="H162" s="69"/>
      <c r="I162" s="69"/>
      <c r="J162" s="69"/>
      <c r="K162" s="70"/>
      <c r="L162" s="70"/>
      <c r="M162" s="65"/>
    </row>
    <row r="163" spans="2:13" ht="17.25" customHeight="1">
      <c r="B163" s="66"/>
      <c r="C163" s="67"/>
      <c r="D163" s="67"/>
      <c r="E163" s="67"/>
      <c r="F163" s="68"/>
      <c r="G163" s="68"/>
      <c r="H163" s="69"/>
      <c r="I163" s="69"/>
      <c r="J163" s="69"/>
      <c r="K163" s="70"/>
      <c r="L163" s="70"/>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17.25" customHeight="1">
      <c r="B170" s="66"/>
      <c r="C170" s="67"/>
      <c r="D170" s="67"/>
      <c r="E170" s="67"/>
      <c r="F170" s="68"/>
      <c r="G170" s="68"/>
      <c r="H170" s="69"/>
      <c r="I170" s="69"/>
      <c r="J170" s="69"/>
      <c r="K170" s="70"/>
      <c r="L170" s="70"/>
      <c r="M170" s="65"/>
    </row>
    <row r="171" spans="2:13" ht="17.25" customHeight="1">
      <c r="B171" s="66"/>
      <c r="C171" s="67"/>
      <c r="D171" s="67"/>
      <c r="E171" s="67"/>
      <c r="F171" s="68"/>
      <c r="G171" s="68"/>
      <c r="H171" s="69"/>
      <c r="I171" s="69"/>
      <c r="J171" s="69"/>
      <c r="K171" s="70"/>
      <c r="L171" s="70"/>
      <c r="M171" s="65"/>
    </row>
    <row r="172" spans="2:13" ht="17.25" customHeight="1">
      <c r="B172" s="66"/>
      <c r="C172" s="67"/>
      <c r="D172" s="67"/>
      <c r="E172" s="67"/>
      <c r="F172" s="68"/>
      <c r="G172" s="68"/>
      <c r="H172" s="69"/>
      <c r="I172" s="69"/>
      <c r="J172" s="69"/>
      <c r="K172" s="70"/>
      <c r="L172" s="70"/>
      <c r="M172" s="65"/>
    </row>
    <row r="173" spans="2:13" ht="9.75">
      <c r="B173" s="66"/>
      <c r="C173" s="67"/>
      <c r="D173" s="67"/>
      <c r="E173" s="67"/>
      <c r="F173" s="68"/>
      <c r="G173" s="68"/>
      <c r="H173" s="69"/>
      <c r="I173" s="69"/>
      <c r="J173" s="69"/>
      <c r="K173" s="70"/>
      <c r="L173" s="70"/>
      <c r="M173" s="65"/>
    </row>
    <row r="174" spans="2:13" ht="9.75">
      <c r="B174" s="66"/>
      <c r="C174" s="67"/>
      <c r="D174" s="67"/>
      <c r="E174" s="67"/>
      <c r="F174" s="68"/>
      <c r="G174" s="68"/>
      <c r="H174" s="69"/>
      <c r="I174" s="69"/>
      <c r="J174" s="69"/>
      <c r="K174" s="70"/>
      <c r="L174" s="70"/>
      <c r="M174" s="65"/>
    </row>
    <row r="175" spans="2:13" ht="9.75">
      <c r="B175" s="66"/>
      <c r="C175" s="67"/>
      <c r="D175" s="67"/>
      <c r="E175" s="67"/>
      <c r="F175" s="68"/>
      <c r="G175" s="68"/>
      <c r="H175" s="69"/>
      <c r="I175" s="69"/>
      <c r="J175" s="69"/>
      <c r="K175" s="70"/>
      <c r="L175" s="70"/>
      <c r="M175" s="65"/>
    </row>
    <row r="176" spans="2:13" ht="9.75">
      <c r="B176" s="66"/>
      <c r="C176" s="67"/>
      <c r="D176" s="67"/>
      <c r="E176" s="67"/>
      <c r="F176" s="68"/>
      <c r="G176" s="68"/>
      <c r="H176" s="69"/>
      <c r="I176" s="69"/>
      <c r="J176" s="69"/>
      <c r="K176" s="70"/>
      <c r="L176" s="70"/>
      <c r="M176" s="65"/>
    </row>
    <row r="177" spans="2:13" ht="9.75">
      <c r="B177" s="66"/>
      <c r="C177" s="67"/>
      <c r="D177" s="67"/>
      <c r="E177" s="67"/>
      <c r="F177" s="68"/>
      <c r="G177" s="68"/>
      <c r="H177" s="69"/>
      <c r="I177" s="69"/>
      <c r="J177" s="69"/>
      <c r="K177" s="70"/>
      <c r="L177" s="70"/>
      <c r="M177" s="65"/>
    </row>
  </sheetData>
  <sheetProtection formatCells="0" formatColumns="0" formatRows="0" insertColumns="0" insertRows="0" insertHyperlinks="0" deleteColumns="0" deleteRows="0" sort="0" autoFilter="0" pivotTables="0"/>
  <mergeCells count="6">
    <mergeCell ref="C2:K3"/>
    <mergeCell ref="C4:L7"/>
    <mergeCell ref="B91:G91"/>
    <mergeCell ref="B92:L92"/>
    <mergeCell ref="B93:L93"/>
    <mergeCell ref="B94:L94"/>
  </mergeCells>
  <printOptions/>
  <pageMargins left="0.19" right="0.19" top="0.19" bottom="0.19" header="0" footer="0"/>
  <pageSetup fitToHeight="0" fitToWidth="1" horizontalDpi="360" verticalDpi="360" orientation="landscape" paperSize="9" scale="99" r:id="rId3"/>
  <headerFooter>
    <oddFooter>&amp;L&amp;"Arial,Regular"&amp;9Information Classification: Limited Access</oddFooter>
  </headerFooter>
  <rowBreaks count="3" manualBreakCount="3">
    <brk id="39" max="14" man="1"/>
    <brk id="71" max="14" man="1"/>
    <brk id="148" max="13" man="1"/>
  </rowBreaks>
  <drawing r:id="rId2"/>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N174"/>
  <sheetViews>
    <sheetView showGridLines="0" zoomScaleSheetLayoutView="85" workbookViewId="0" topLeftCell="A1">
      <selection activeCell="J29" sqref="J29"/>
    </sheetView>
  </sheetViews>
  <sheetFormatPr defaultColWidth="9.5" defaultRowHeight="11.25"/>
  <cols>
    <col min="1" max="1" width="2.83203125" style="0" customWidth="1"/>
    <col min="2" max="2" width="38.5" style="0" customWidth="1"/>
    <col min="3" max="3" width="15.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103</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1998229709.96</v>
      </c>
      <c r="D11" s="26"/>
      <c r="E11" s="34" t="s">
        <v>43</v>
      </c>
      <c r="F11" s="34"/>
      <c r="G11" s="84" t="s">
        <v>42</v>
      </c>
      <c r="H11" s="36"/>
      <c r="I11" s="36"/>
      <c r="J11" s="34" t="s">
        <v>44</v>
      </c>
      <c r="K11" s="34"/>
      <c r="L11" s="35" t="s">
        <v>42</v>
      </c>
      <c r="M11" s="37"/>
      <c r="N11" s="32"/>
    </row>
    <row r="12" spans="1:14" ht="15" customHeight="1">
      <c r="A12" s="25"/>
      <c r="B12" s="33" t="s">
        <v>39</v>
      </c>
      <c r="C12" s="38">
        <v>10.638687955430566</v>
      </c>
      <c r="D12" s="26"/>
      <c r="E12" s="33" t="s">
        <v>45</v>
      </c>
      <c r="F12" s="33"/>
      <c r="G12" s="38">
        <v>78.77647258534584</v>
      </c>
      <c r="H12" s="39"/>
      <c r="I12" s="39"/>
      <c r="J12" s="33" t="s">
        <v>19</v>
      </c>
      <c r="K12" s="33"/>
      <c r="L12" s="38">
        <v>30.43</v>
      </c>
      <c r="M12" s="40"/>
      <c r="N12" s="32"/>
    </row>
    <row r="13" spans="1:14" ht="15" customHeight="1">
      <c r="A13" s="25"/>
      <c r="B13" s="33" t="s">
        <v>40</v>
      </c>
      <c r="C13" s="38">
        <v>16.09657168175642</v>
      </c>
      <c r="D13" s="26"/>
      <c r="E13" s="33" t="s">
        <v>46</v>
      </c>
      <c r="F13" s="33"/>
      <c r="G13" s="38">
        <v>1.85</v>
      </c>
      <c r="H13" s="39"/>
      <c r="I13" s="39"/>
      <c r="J13" s="33" t="s">
        <v>14</v>
      </c>
      <c r="K13" s="33"/>
      <c r="L13" s="38">
        <v>62.96</v>
      </c>
      <c r="M13" s="40"/>
      <c r="N13" s="32"/>
    </row>
    <row r="14" spans="1:14" ht="15" customHeight="1">
      <c r="A14" s="25"/>
      <c r="B14" s="25"/>
      <c r="C14" s="26"/>
      <c r="D14" s="26"/>
      <c r="E14" s="33" t="s">
        <v>47</v>
      </c>
      <c r="F14" s="33"/>
      <c r="G14" s="38">
        <v>9.56</v>
      </c>
      <c r="H14" s="39"/>
      <c r="I14" s="39"/>
      <c r="J14" s="33" t="s">
        <v>104</v>
      </c>
      <c r="K14" s="33"/>
      <c r="L14" s="38">
        <v>0</v>
      </c>
      <c r="M14" s="40"/>
      <c r="N14" s="32"/>
    </row>
    <row r="15" spans="1:14" ht="15" customHeight="1">
      <c r="A15" s="25"/>
      <c r="B15" s="34" t="s">
        <v>41</v>
      </c>
      <c r="C15" s="35" t="s">
        <v>42</v>
      </c>
      <c r="D15" s="26"/>
      <c r="E15" s="33" t="s">
        <v>48</v>
      </c>
      <c r="F15" s="33"/>
      <c r="G15" s="38">
        <v>5.98</v>
      </c>
      <c r="H15"/>
      <c r="I15"/>
      <c r="J15" s="33" t="s">
        <v>30</v>
      </c>
      <c r="K15" s="33"/>
      <c r="L15" s="38">
        <v>6.61</v>
      </c>
      <c r="M15"/>
      <c r="N15" s="32"/>
    </row>
    <row r="16" spans="1:14" ht="15" customHeight="1">
      <c r="A16" s="25"/>
      <c r="B16" s="33" t="s">
        <v>28</v>
      </c>
      <c r="C16" s="38">
        <v>72.16</v>
      </c>
      <c r="D16" s="26"/>
      <c r="E16" s="33" t="s">
        <v>52</v>
      </c>
      <c r="F16" s="33"/>
      <c r="G16" s="38">
        <v>1.2</v>
      </c>
      <c r="H16"/>
      <c r="I16"/>
      <c r="J16" s="33" t="s">
        <v>105</v>
      </c>
      <c r="K16" s="33"/>
      <c r="L16" s="38">
        <v>0</v>
      </c>
      <c r="M16"/>
      <c r="N16" s="32"/>
    </row>
    <row r="17" spans="1:14" ht="15" customHeight="1">
      <c r="A17" s="25"/>
      <c r="B17" s="33" t="s">
        <v>29</v>
      </c>
      <c r="C17" s="38">
        <v>21.22</v>
      </c>
      <c r="D17" s="26"/>
      <c r="E17" s="33" t="s">
        <v>51</v>
      </c>
      <c r="F17" s="33"/>
      <c r="G17" s="38">
        <v>2.63</v>
      </c>
      <c r="H17"/>
      <c r="I17"/>
      <c r="J17" s="33" t="s">
        <v>106</v>
      </c>
      <c r="K17" s="33"/>
      <c r="L17" s="38">
        <v>0</v>
      </c>
      <c r="M17"/>
      <c r="N17" s="32"/>
    </row>
    <row r="18" spans="1:14" ht="15" customHeight="1">
      <c r="A18" s="25"/>
      <c r="B18" s="33" t="s">
        <v>24</v>
      </c>
      <c r="C18" s="38">
        <v>6.62</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97</v>
      </c>
      <c r="D42" s="49" t="s">
        <v>17</v>
      </c>
      <c r="E42" s="49" t="s">
        <v>17</v>
      </c>
      <c r="F42" s="50">
        <v>45302</v>
      </c>
      <c r="G42" s="50" t="s">
        <v>13</v>
      </c>
      <c r="H42" s="51" t="s">
        <v>19</v>
      </c>
      <c r="I42" s="51" t="s">
        <v>20</v>
      </c>
      <c r="J42" s="51" t="s">
        <v>16</v>
      </c>
      <c r="K42" s="74">
        <v>3824587.85</v>
      </c>
      <c r="L42" s="75">
        <v>3900000</v>
      </c>
      <c r="M42" s="53">
        <v>0.19409259339707866</v>
      </c>
    </row>
    <row r="43" spans="2:13" ht="15.75" customHeight="1">
      <c r="B43" s="54" t="s">
        <v>25</v>
      </c>
      <c r="C43" s="49" t="s">
        <v>107</v>
      </c>
      <c r="D43" s="49" t="s">
        <v>17</v>
      </c>
      <c r="E43" s="49" t="s">
        <v>17</v>
      </c>
      <c r="F43" s="50">
        <v>45323</v>
      </c>
      <c r="G43" s="50" t="s">
        <v>13</v>
      </c>
      <c r="H43" s="51" t="s">
        <v>19</v>
      </c>
      <c r="I43" s="51" t="s">
        <v>20</v>
      </c>
      <c r="J43" s="51" t="s">
        <v>16</v>
      </c>
      <c r="K43" s="74">
        <v>9873647.34</v>
      </c>
      <c r="L43" s="75">
        <v>10100000</v>
      </c>
      <c r="M43" s="53">
        <v>0.5026500495667935</v>
      </c>
    </row>
    <row r="44" spans="2:13" ht="15.75" customHeight="1">
      <c r="B44" s="54" t="s">
        <v>25</v>
      </c>
      <c r="C44" s="49" t="s">
        <v>86</v>
      </c>
      <c r="D44" s="49" t="s">
        <v>17</v>
      </c>
      <c r="E44" s="49" t="s">
        <v>17</v>
      </c>
      <c r="F44" s="50">
        <v>45216</v>
      </c>
      <c r="G44" s="50" t="s">
        <v>13</v>
      </c>
      <c r="H44" s="51" t="s">
        <v>19</v>
      </c>
      <c r="I44" s="51" t="s">
        <v>20</v>
      </c>
      <c r="J44" s="51" t="s">
        <v>16</v>
      </c>
      <c r="K44" s="74">
        <v>4470387.5</v>
      </c>
      <c r="L44" s="75">
        <v>4500000</v>
      </c>
      <c r="M44" s="53">
        <v>0.22395299238124458</v>
      </c>
    </row>
    <row r="45" spans="2:13" ht="15.75" customHeight="1">
      <c r="B45" s="54" t="s">
        <v>25</v>
      </c>
      <c r="C45" s="49" t="s">
        <v>87</v>
      </c>
      <c r="D45" s="49" t="s">
        <v>17</v>
      </c>
      <c r="E45" s="49" t="s">
        <v>17</v>
      </c>
      <c r="F45" s="50">
        <v>45223</v>
      </c>
      <c r="G45" s="50" t="s">
        <v>13</v>
      </c>
      <c r="H45" s="51" t="s">
        <v>19</v>
      </c>
      <c r="I45" s="51" t="s">
        <v>20</v>
      </c>
      <c r="J45" s="51" t="s">
        <v>16</v>
      </c>
      <c r="K45" s="74">
        <v>25900106.07</v>
      </c>
      <c r="L45" s="75">
        <v>26100000</v>
      </c>
      <c r="M45" s="53">
        <v>1.2989273558112187</v>
      </c>
    </row>
    <row r="46" spans="2:13" ht="15.75" customHeight="1">
      <c r="B46" s="54" t="s">
        <v>25</v>
      </c>
      <c r="C46" s="49" t="s">
        <v>108</v>
      </c>
      <c r="D46" s="49" t="s">
        <v>17</v>
      </c>
      <c r="E46" s="49" t="s">
        <v>17</v>
      </c>
      <c r="F46" s="50">
        <v>45204</v>
      </c>
      <c r="G46" s="50" t="s">
        <v>13</v>
      </c>
      <c r="H46" s="51" t="s">
        <v>19</v>
      </c>
      <c r="I46" s="51" t="s">
        <v>20</v>
      </c>
      <c r="J46" s="51" t="s">
        <v>16</v>
      </c>
      <c r="K46" s="74">
        <v>1492626.25</v>
      </c>
      <c r="L46" s="75">
        <v>1500000</v>
      </c>
      <c r="M46" s="53">
        <v>0.07465099746041487</v>
      </c>
    </row>
    <row r="47" spans="2:13" ht="15.75" customHeight="1">
      <c r="B47" s="54" t="s">
        <v>25</v>
      </c>
      <c r="C47" s="49" t="s">
        <v>73</v>
      </c>
      <c r="D47" s="49" t="s">
        <v>17</v>
      </c>
      <c r="E47" s="49" t="s">
        <v>17</v>
      </c>
      <c r="F47" s="50">
        <v>45195</v>
      </c>
      <c r="G47" s="50" t="s">
        <v>13</v>
      </c>
      <c r="H47" s="51" t="s">
        <v>19</v>
      </c>
      <c r="I47" s="51" t="s">
        <v>20</v>
      </c>
      <c r="J47" s="51" t="s">
        <v>16</v>
      </c>
      <c r="K47" s="74">
        <v>4981805.55</v>
      </c>
      <c r="L47" s="75">
        <v>5000000</v>
      </c>
      <c r="M47" s="53">
        <v>0.24883665820138287</v>
      </c>
    </row>
    <row r="48" spans="2:13" ht="15.75" customHeight="1">
      <c r="B48" s="54" t="s">
        <v>25</v>
      </c>
      <c r="C48" s="49" t="s">
        <v>78</v>
      </c>
      <c r="D48" s="49" t="s">
        <v>17</v>
      </c>
      <c r="E48" s="49" t="s">
        <v>17</v>
      </c>
      <c r="F48" s="50">
        <v>45225</v>
      </c>
      <c r="G48" s="50" t="s">
        <v>13</v>
      </c>
      <c r="H48" s="51" t="s">
        <v>19</v>
      </c>
      <c r="I48" s="51" t="s">
        <v>20</v>
      </c>
      <c r="J48" s="51" t="s">
        <v>16</v>
      </c>
      <c r="K48" s="74">
        <v>4364787.78</v>
      </c>
      <c r="L48" s="75">
        <v>4400000</v>
      </c>
      <c r="M48" s="53">
        <v>0.21897625921721695</v>
      </c>
    </row>
    <row r="49" spans="2:13" ht="15.75" customHeight="1">
      <c r="B49" s="54" t="s">
        <v>25</v>
      </c>
      <c r="C49" s="49" t="s">
        <v>99</v>
      </c>
      <c r="D49" s="49" t="s">
        <v>17</v>
      </c>
      <c r="E49" s="49" t="s">
        <v>17</v>
      </c>
      <c r="F49" s="50">
        <v>45176</v>
      </c>
      <c r="G49" s="50" t="s">
        <v>13</v>
      </c>
      <c r="H49" s="51" t="s">
        <v>19</v>
      </c>
      <c r="I49" s="51" t="s">
        <v>20</v>
      </c>
      <c r="J49" s="51" t="s">
        <v>16</v>
      </c>
      <c r="K49" s="74">
        <v>37167276.18</v>
      </c>
      <c r="L49" s="75">
        <v>37200000</v>
      </c>
      <c r="M49" s="53">
        <v>1.8513447370182887</v>
      </c>
    </row>
    <row r="50" spans="2:13" ht="15.75" customHeight="1">
      <c r="B50" s="54" t="s">
        <v>25</v>
      </c>
      <c r="C50" s="49" t="s">
        <v>70</v>
      </c>
      <c r="D50" s="49" t="s">
        <v>17</v>
      </c>
      <c r="E50" s="49" t="s">
        <v>17</v>
      </c>
      <c r="F50" s="50">
        <v>45181</v>
      </c>
      <c r="G50" s="50" t="s">
        <v>13</v>
      </c>
      <c r="H50" s="51" t="s">
        <v>19</v>
      </c>
      <c r="I50" s="51" t="s">
        <v>20</v>
      </c>
      <c r="J50" s="51" t="s">
        <v>16</v>
      </c>
      <c r="K50" s="74">
        <v>70785843.99</v>
      </c>
      <c r="L50" s="75">
        <v>70900000</v>
      </c>
      <c r="M50" s="53">
        <v>3.5285038132956097</v>
      </c>
    </row>
    <row r="51" spans="2:13" ht="15.75" customHeight="1">
      <c r="B51" s="54" t="s">
        <v>25</v>
      </c>
      <c r="C51" s="49" t="s">
        <v>71</v>
      </c>
      <c r="D51" s="49" t="s">
        <v>17</v>
      </c>
      <c r="E51" s="49" t="s">
        <v>17</v>
      </c>
      <c r="F51" s="50">
        <v>45188</v>
      </c>
      <c r="G51" s="50" t="s">
        <v>13</v>
      </c>
      <c r="H51" s="51" t="s">
        <v>19</v>
      </c>
      <c r="I51" s="51" t="s">
        <v>20</v>
      </c>
      <c r="J51" s="51" t="s">
        <v>16</v>
      </c>
      <c r="K51" s="74">
        <v>66625940.95</v>
      </c>
      <c r="L51" s="75">
        <v>66800000</v>
      </c>
      <c r="M51" s="53">
        <v>3.3244577535704756</v>
      </c>
    </row>
    <row r="52" spans="2:13" ht="15.75" customHeight="1">
      <c r="B52" s="54" t="s">
        <v>25</v>
      </c>
      <c r="C52" s="49" t="s">
        <v>109</v>
      </c>
      <c r="D52" s="49" t="s">
        <v>17</v>
      </c>
      <c r="E52" s="49" t="s">
        <v>17</v>
      </c>
      <c r="F52" s="50">
        <v>45512</v>
      </c>
      <c r="G52" s="50" t="s">
        <v>13</v>
      </c>
      <c r="H52" s="51" t="s">
        <v>19</v>
      </c>
      <c r="I52" s="51" t="s">
        <v>20</v>
      </c>
      <c r="J52" s="51" t="s">
        <v>16</v>
      </c>
      <c r="K52" s="74">
        <v>9897887</v>
      </c>
      <c r="L52" s="75">
        <v>10400000</v>
      </c>
      <c r="M52" s="53">
        <v>0.5175802490588765</v>
      </c>
    </row>
    <row r="53" spans="2:13" ht="15.75" customHeight="1">
      <c r="B53" s="54" t="s">
        <v>25</v>
      </c>
      <c r="C53" s="49" t="s">
        <v>110</v>
      </c>
      <c r="D53" s="49" t="s">
        <v>17</v>
      </c>
      <c r="E53" s="49" t="s">
        <v>17</v>
      </c>
      <c r="F53" s="50">
        <v>45351</v>
      </c>
      <c r="G53" s="50" t="s">
        <v>13</v>
      </c>
      <c r="H53" s="51" t="s">
        <v>19</v>
      </c>
      <c r="I53" s="51" t="s">
        <v>20</v>
      </c>
      <c r="J53" s="51" t="s">
        <v>16</v>
      </c>
      <c r="K53" s="74">
        <v>4670919.85</v>
      </c>
      <c r="L53" s="75">
        <v>4800000</v>
      </c>
      <c r="M53" s="53">
        <v>0.23888319187332757</v>
      </c>
    </row>
    <row r="54" spans="2:13" ht="15.75" customHeight="1">
      <c r="B54" s="54" t="s">
        <v>25</v>
      </c>
      <c r="C54" s="49" t="s">
        <v>88</v>
      </c>
      <c r="D54" s="49" t="s">
        <v>17</v>
      </c>
      <c r="E54" s="49" t="s">
        <v>17</v>
      </c>
      <c r="F54" s="50">
        <v>45202</v>
      </c>
      <c r="G54" s="50" t="s">
        <v>13</v>
      </c>
      <c r="H54" s="51" t="s">
        <v>19</v>
      </c>
      <c r="I54" s="51" t="s">
        <v>20</v>
      </c>
      <c r="J54" s="51" t="s">
        <v>16</v>
      </c>
      <c r="K54" s="74">
        <v>12292157.55</v>
      </c>
      <c r="L54" s="75">
        <v>12350000</v>
      </c>
      <c r="M54" s="53">
        <v>0.6146265457574157</v>
      </c>
    </row>
    <row r="55" spans="2:13" ht="15.75" customHeight="1">
      <c r="B55" s="54" t="s">
        <v>25</v>
      </c>
      <c r="C55" s="49" t="s">
        <v>89</v>
      </c>
      <c r="D55" s="49" t="s">
        <v>17</v>
      </c>
      <c r="E55" s="49" t="s">
        <v>17</v>
      </c>
      <c r="F55" s="50">
        <v>45197</v>
      </c>
      <c r="G55" s="50" t="s">
        <v>13</v>
      </c>
      <c r="H55" s="51" t="s">
        <v>19</v>
      </c>
      <c r="I55" s="51" t="s">
        <v>20</v>
      </c>
      <c r="J55" s="51" t="s">
        <v>16</v>
      </c>
      <c r="K55" s="74">
        <v>49106287.9</v>
      </c>
      <c r="L55" s="75">
        <v>49300000</v>
      </c>
      <c r="M55" s="53">
        <v>2.453529449865635</v>
      </c>
    </row>
    <row r="56" spans="2:13" ht="15.75" customHeight="1">
      <c r="B56" s="54" t="s">
        <v>25</v>
      </c>
      <c r="C56" s="49" t="s">
        <v>93</v>
      </c>
      <c r="D56" s="49" t="s">
        <v>17</v>
      </c>
      <c r="E56" s="49" t="s">
        <v>17</v>
      </c>
      <c r="F56" s="50">
        <v>45209</v>
      </c>
      <c r="G56" s="50" t="s">
        <v>13</v>
      </c>
      <c r="H56" s="51" t="s">
        <v>19</v>
      </c>
      <c r="I56" s="51" t="s">
        <v>20</v>
      </c>
      <c r="J56" s="51" t="s">
        <v>16</v>
      </c>
      <c r="K56" s="74">
        <v>13622600.28</v>
      </c>
      <c r="L56" s="75">
        <v>13700000</v>
      </c>
      <c r="M56" s="53">
        <v>0.6818124434717892</v>
      </c>
    </row>
    <row r="57" spans="2:13" ht="15.75" customHeight="1">
      <c r="B57" s="54" t="s">
        <v>25</v>
      </c>
      <c r="C57" s="49" t="s">
        <v>77</v>
      </c>
      <c r="D57" s="49" t="s">
        <v>17</v>
      </c>
      <c r="E57" s="49" t="s">
        <v>17</v>
      </c>
      <c r="F57" s="50">
        <v>45239</v>
      </c>
      <c r="G57" s="50" t="s">
        <v>13</v>
      </c>
      <c r="H57" s="51" t="s">
        <v>19</v>
      </c>
      <c r="I57" s="51" t="s">
        <v>20</v>
      </c>
      <c r="J57" s="51" t="s">
        <v>16</v>
      </c>
      <c r="K57" s="74">
        <v>15552775.08</v>
      </c>
      <c r="L57" s="75">
        <v>15700000</v>
      </c>
      <c r="M57" s="53">
        <v>0.7813471067523423</v>
      </c>
    </row>
    <row r="58" spans="2:13" ht="15.75" customHeight="1">
      <c r="B58" s="54" t="s">
        <v>25</v>
      </c>
      <c r="C58" s="49" t="s">
        <v>100</v>
      </c>
      <c r="D58" s="49" t="s">
        <v>17</v>
      </c>
      <c r="E58" s="49" t="s">
        <v>17</v>
      </c>
      <c r="F58" s="50">
        <v>45316</v>
      </c>
      <c r="G58" s="50" t="s">
        <v>13</v>
      </c>
      <c r="H58" s="51" t="s">
        <v>19</v>
      </c>
      <c r="I58" s="51" t="s">
        <v>20</v>
      </c>
      <c r="J58" s="51" t="s">
        <v>16</v>
      </c>
      <c r="K58" s="74">
        <v>2348721.56</v>
      </c>
      <c r="L58" s="75">
        <v>2400000</v>
      </c>
      <c r="M58" s="53">
        <v>0.11944159593666379</v>
      </c>
    </row>
    <row r="59" spans="2:13" ht="15.75" customHeight="1">
      <c r="B59" s="54" t="s">
        <v>25</v>
      </c>
      <c r="C59" s="49" t="s">
        <v>67</v>
      </c>
      <c r="D59" s="49" t="s">
        <v>17</v>
      </c>
      <c r="E59" s="49" t="s">
        <v>17</v>
      </c>
      <c r="F59" s="50">
        <v>45218</v>
      </c>
      <c r="G59" s="50" t="s">
        <v>13</v>
      </c>
      <c r="H59" s="51" t="s">
        <v>19</v>
      </c>
      <c r="I59" s="51" t="s">
        <v>20</v>
      </c>
      <c r="J59" s="51" t="s">
        <v>16</v>
      </c>
      <c r="K59" s="74">
        <v>12865911.33</v>
      </c>
      <c r="L59" s="75">
        <v>12950000</v>
      </c>
      <c r="M59" s="53">
        <v>0.6444869447415816</v>
      </c>
    </row>
    <row r="60" spans="2:13" ht="15.75" customHeight="1">
      <c r="B60" s="54" t="s">
        <v>25</v>
      </c>
      <c r="C60" s="49" t="s">
        <v>95</v>
      </c>
      <c r="D60" s="49" t="s">
        <v>17</v>
      </c>
      <c r="E60" s="49" t="s">
        <v>17</v>
      </c>
      <c r="F60" s="50">
        <v>45237</v>
      </c>
      <c r="G60" s="50" t="s">
        <v>13</v>
      </c>
      <c r="H60" s="51" t="s">
        <v>19</v>
      </c>
      <c r="I60" s="51" t="s">
        <v>20</v>
      </c>
      <c r="J60" s="51" t="s">
        <v>16</v>
      </c>
      <c r="K60" s="74">
        <v>4555034.44</v>
      </c>
      <c r="L60" s="75">
        <v>4600000</v>
      </c>
      <c r="M60" s="53">
        <v>0.22892972554527224</v>
      </c>
    </row>
    <row r="61" spans="2:13" ht="15.75" customHeight="1">
      <c r="B61" s="54" t="s">
        <v>25</v>
      </c>
      <c r="C61" s="49" t="s">
        <v>111</v>
      </c>
      <c r="D61" s="49" t="s">
        <v>17</v>
      </c>
      <c r="E61" s="49" t="s">
        <v>17</v>
      </c>
      <c r="F61" s="50">
        <v>45330</v>
      </c>
      <c r="G61" s="50" t="s">
        <v>13</v>
      </c>
      <c r="H61" s="51" t="s">
        <v>19</v>
      </c>
      <c r="I61" s="51" t="s">
        <v>20</v>
      </c>
      <c r="J61" s="51" t="s">
        <v>16</v>
      </c>
      <c r="K61" s="74">
        <v>7715048.9</v>
      </c>
      <c r="L61" s="75">
        <v>7900000</v>
      </c>
      <c r="M61" s="53">
        <v>0.39316191995818495</v>
      </c>
    </row>
    <row r="62" spans="2:13" ht="15.75" customHeight="1">
      <c r="B62" s="54" t="s">
        <v>25</v>
      </c>
      <c r="C62" s="49" t="s">
        <v>102</v>
      </c>
      <c r="D62" s="49" t="s">
        <v>17</v>
      </c>
      <c r="E62" s="49" t="s">
        <v>17</v>
      </c>
      <c r="F62" s="50">
        <v>45211</v>
      </c>
      <c r="G62" s="50" t="s">
        <v>13</v>
      </c>
      <c r="H62" s="51" t="s">
        <v>19</v>
      </c>
      <c r="I62" s="51" t="s">
        <v>20</v>
      </c>
      <c r="J62" s="51" t="s">
        <v>16</v>
      </c>
      <c r="K62" s="74">
        <v>3777293.01</v>
      </c>
      <c r="L62" s="75">
        <v>3800000</v>
      </c>
      <c r="M62" s="53">
        <v>0.189115860233051</v>
      </c>
    </row>
    <row r="63" spans="2:13" ht="15.75" customHeight="1">
      <c r="B63" s="54" t="s">
        <v>25</v>
      </c>
      <c r="C63" s="49" t="s">
        <v>96</v>
      </c>
      <c r="D63" s="49" t="s">
        <v>17</v>
      </c>
      <c r="E63" s="49" t="s">
        <v>17</v>
      </c>
      <c r="F63" s="50">
        <v>45456</v>
      </c>
      <c r="G63" s="50" t="s">
        <v>13</v>
      </c>
      <c r="H63" s="51" t="s">
        <v>19</v>
      </c>
      <c r="I63" s="51" t="s">
        <v>20</v>
      </c>
      <c r="J63" s="51" t="s">
        <v>16</v>
      </c>
      <c r="K63" s="74">
        <v>2493376.02</v>
      </c>
      <c r="L63" s="75">
        <v>2600000</v>
      </c>
      <c r="M63" s="53">
        <v>0.1293950622647191</v>
      </c>
    </row>
    <row r="64" spans="2:13" ht="15.75" customHeight="1">
      <c r="B64" s="54" t="s">
        <v>25</v>
      </c>
      <c r="C64" s="49" t="s">
        <v>98</v>
      </c>
      <c r="D64" s="49" t="s">
        <v>17</v>
      </c>
      <c r="E64" s="49" t="s">
        <v>17</v>
      </c>
      <c r="F64" s="50">
        <v>45230</v>
      </c>
      <c r="G64" s="50" t="s">
        <v>13</v>
      </c>
      <c r="H64" s="51" t="s">
        <v>19</v>
      </c>
      <c r="I64" s="51" t="s">
        <v>20</v>
      </c>
      <c r="J64" s="51" t="s">
        <v>16</v>
      </c>
      <c r="K64" s="74">
        <v>11353542.47</v>
      </c>
      <c r="L64" s="75">
        <v>11455000</v>
      </c>
      <c r="M64" s="53">
        <v>0.5700847839393682</v>
      </c>
    </row>
    <row r="65" spans="2:13" ht="15.75" customHeight="1">
      <c r="B65" s="54" t="s">
        <v>25</v>
      </c>
      <c r="C65" s="49" t="s">
        <v>101</v>
      </c>
      <c r="D65" s="49" t="s">
        <v>17</v>
      </c>
      <c r="E65" s="49" t="s">
        <v>17</v>
      </c>
      <c r="F65" s="50">
        <v>45484</v>
      </c>
      <c r="G65" s="50" t="s">
        <v>13</v>
      </c>
      <c r="H65" s="51" t="s">
        <v>19</v>
      </c>
      <c r="I65" s="51" t="s">
        <v>20</v>
      </c>
      <c r="J65" s="51" t="s">
        <v>16</v>
      </c>
      <c r="K65" s="74">
        <v>3629982.96</v>
      </c>
      <c r="L65" s="75">
        <v>3800000</v>
      </c>
      <c r="M65" s="53">
        <v>0.189115860233051</v>
      </c>
    </row>
    <row r="66" spans="2:13" ht="15.75" customHeight="1">
      <c r="B66" s="54" t="s">
        <v>81</v>
      </c>
      <c r="C66" s="49" t="s">
        <v>82</v>
      </c>
      <c r="D66" s="49" t="s">
        <v>17</v>
      </c>
      <c r="E66" s="49" t="s">
        <v>17</v>
      </c>
      <c r="F66" s="50">
        <v>45230</v>
      </c>
      <c r="G66" s="50">
        <v>45170</v>
      </c>
      <c r="H66" s="51" t="s">
        <v>19</v>
      </c>
      <c r="I66" s="51" t="s">
        <v>20</v>
      </c>
      <c r="J66" s="51" t="s">
        <v>84</v>
      </c>
      <c r="K66" s="74">
        <v>9099957.66</v>
      </c>
      <c r="L66" s="75">
        <v>9100000</v>
      </c>
      <c r="M66" s="53">
        <v>0.45288271792651685</v>
      </c>
    </row>
    <row r="67" spans="2:13" ht="15.75" customHeight="1">
      <c r="B67" s="54" t="s">
        <v>81</v>
      </c>
      <c r="C67" s="54" t="s">
        <v>112</v>
      </c>
      <c r="D67" s="54" t="s">
        <v>17</v>
      </c>
      <c r="E67" s="54" t="s">
        <v>17</v>
      </c>
      <c r="F67" s="55">
        <v>45504</v>
      </c>
      <c r="G67" s="49">
        <v>45170</v>
      </c>
      <c r="H67" s="54" t="s">
        <v>19</v>
      </c>
      <c r="I67" s="54" t="s">
        <v>20</v>
      </c>
      <c r="J67" s="54" t="s">
        <v>84</v>
      </c>
      <c r="K67" s="74">
        <v>31206100.85</v>
      </c>
      <c r="L67" s="75">
        <v>31200000</v>
      </c>
      <c r="M67" s="53">
        <v>1.5527407471766292</v>
      </c>
    </row>
    <row r="68" spans="2:13" ht="15.75" customHeight="1">
      <c r="B68" s="56" t="s">
        <v>18</v>
      </c>
      <c r="C68" s="57"/>
      <c r="D68" s="57" t="s">
        <v>54</v>
      </c>
      <c r="E68" s="57" t="s">
        <v>54</v>
      </c>
      <c r="F68" s="58"/>
      <c r="G68" s="58"/>
      <c r="H68" s="59"/>
      <c r="I68" s="59"/>
      <c r="J68" s="59"/>
      <c r="K68" s="76">
        <f>SUM(K42:K67)</f>
        <v>423674606.31999993</v>
      </c>
      <c r="L68" s="77">
        <f>SUM(L42:L67)</f>
        <v>426455000</v>
      </c>
      <c r="M68" s="60">
        <f>SUM(M42:M67)</f>
        <v>21.22352741465415</v>
      </c>
    </row>
    <row r="69" spans="2:13" ht="15.75" customHeight="1">
      <c r="B69" s="48" t="s">
        <v>28</v>
      </c>
      <c r="C69" s="80"/>
      <c r="D69" s="80"/>
      <c r="E69" s="80"/>
      <c r="F69" s="81"/>
      <c r="G69" s="81"/>
      <c r="H69" s="80"/>
      <c r="I69" s="80"/>
      <c r="J69" s="80"/>
      <c r="K69" s="79"/>
      <c r="L69" s="79"/>
      <c r="M69" s="78"/>
    </row>
    <row r="70" spans="2:13" ht="15" customHeight="1">
      <c r="B70" s="54" t="s">
        <v>60</v>
      </c>
      <c r="C70" s="49" t="s">
        <v>13</v>
      </c>
      <c r="D70" s="49" t="s">
        <v>17</v>
      </c>
      <c r="E70" s="49" t="s">
        <v>35</v>
      </c>
      <c r="F70" s="50">
        <v>45170</v>
      </c>
      <c r="G70" s="61" t="s">
        <v>13</v>
      </c>
      <c r="H70" s="51" t="s">
        <v>14</v>
      </c>
      <c r="I70" s="51" t="s">
        <v>20</v>
      </c>
      <c r="J70" s="51" t="s">
        <v>16</v>
      </c>
      <c r="K70" s="74">
        <v>100000000</v>
      </c>
      <c r="L70" s="75">
        <v>100000000</v>
      </c>
      <c r="M70" s="53">
        <v>4.976733164027658</v>
      </c>
    </row>
    <row r="71" spans="2:13" ht="15" customHeight="1">
      <c r="B71" s="54" t="s">
        <v>56</v>
      </c>
      <c r="C71" s="49" t="s">
        <v>13</v>
      </c>
      <c r="D71" s="49" t="s">
        <v>17</v>
      </c>
      <c r="E71" s="49" t="s">
        <v>35</v>
      </c>
      <c r="F71" s="50">
        <v>45170</v>
      </c>
      <c r="G71" s="50" t="s">
        <v>13</v>
      </c>
      <c r="H71" s="51" t="s">
        <v>14</v>
      </c>
      <c r="I71" s="51" t="s">
        <v>20</v>
      </c>
      <c r="J71" s="51" t="s">
        <v>16</v>
      </c>
      <c r="K71" s="74">
        <v>150000000</v>
      </c>
      <c r="L71" s="75">
        <v>150000000</v>
      </c>
      <c r="M71" s="53">
        <v>7.465099746041487</v>
      </c>
    </row>
    <row r="72" spans="2:13" ht="15" customHeight="1">
      <c r="B72" s="54" t="s">
        <v>26</v>
      </c>
      <c r="C72" s="49" t="s">
        <v>13</v>
      </c>
      <c r="D72" s="49" t="s">
        <v>12</v>
      </c>
      <c r="E72" s="49" t="s">
        <v>12</v>
      </c>
      <c r="F72" s="50">
        <v>45170</v>
      </c>
      <c r="G72" s="50" t="s">
        <v>13</v>
      </c>
      <c r="H72" s="51" t="s">
        <v>14</v>
      </c>
      <c r="I72" s="51" t="s">
        <v>20</v>
      </c>
      <c r="J72" s="51" t="s">
        <v>16</v>
      </c>
      <c r="K72" s="74">
        <v>150000000</v>
      </c>
      <c r="L72" s="75">
        <v>150000000</v>
      </c>
      <c r="M72" s="53">
        <v>7.465099746041487</v>
      </c>
    </row>
    <row r="73" spans="2:14" ht="20.25" customHeight="1">
      <c r="B73" s="42" t="s">
        <v>1</v>
      </c>
      <c r="C73" s="43" t="s">
        <v>36</v>
      </c>
      <c r="D73" s="43" t="s">
        <v>2</v>
      </c>
      <c r="E73" s="43" t="s">
        <v>3</v>
      </c>
      <c r="F73" s="44" t="s">
        <v>4</v>
      </c>
      <c r="G73" s="44" t="s">
        <v>5</v>
      </c>
      <c r="H73" s="43" t="s">
        <v>8</v>
      </c>
      <c r="I73" s="43" t="s">
        <v>6</v>
      </c>
      <c r="J73" s="43" t="s">
        <v>7</v>
      </c>
      <c r="K73" s="45" t="s">
        <v>9</v>
      </c>
      <c r="L73" s="45" t="s">
        <v>10</v>
      </c>
      <c r="M73" s="46" t="s">
        <v>11</v>
      </c>
      <c r="N73" s="47" t="s">
        <v>49</v>
      </c>
    </row>
    <row r="74" spans="2:13" ht="15.75" customHeight="1">
      <c r="B74" s="48" t="s">
        <v>28</v>
      </c>
      <c r="C74" s="80"/>
      <c r="D74" s="80"/>
      <c r="E74" s="80"/>
      <c r="F74" s="81"/>
      <c r="G74" s="81"/>
      <c r="H74" s="80"/>
      <c r="I74" s="80"/>
      <c r="J74" s="80"/>
      <c r="K74" s="79"/>
      <c r="L74" s="79"/>
      <c r="M74" s="78"/>
    </row>
    <row r="75" spans="2:13" ht="15" customHeight="1">
      <c r="B75" s="54" t="s">
        <v>55</v>
      </c>
      <c r="C75" s="49" t="s">
        <v>13</v>
      </c>
      <c r="D75" s="49" t="s">
        <v>17</v>
      </c>
      <c r="E75" s="49" t="s">
        <v>17</v>
      </c>
      <c r="F75" s="50">
        <v>45170</v>
      </c>
      <c r="G75" s="50" t="s">
        <v>13</v>
      </c>
      <c r="H75" s="51" t="s">
        <v>14</v>
      </c>
      <c r="I75" s="51" t="s">
        <v>20</v>
      </c>
      <c r="J75" s="51" t="s">
        <v>16</v>
      </c>
      <c r="K75" s="74">
        <v>145000000</v>
      </c>
      <c r="L75" s="75">
        <v>145000000</v>
      </c>
      <c r="M75" s="53">
        <v>7.216263087840104</v>
      </c>
    </row>
    <row r="76" spans="2:13" ht="15" customHeight="1">
      <c r="B76" s="54" t="s">
        <v>27</v>
      </c>
      <c r="C76" s="49" t="s">
        <v>13</v>
      </c>
      <c r="D76" s="49" t="s">
        <v>17</v>
      </c>
      <c r="E76" s="49" t="s">
        <v>17</v>
      </c>
      <c r="F76" s="50">
        <v>45170</v>
      </c>
      <c r="G76" s="50" t="s">
        <v>13</v>
      </c>
      <c r="H76" s="51" t="s">
        <v>14</v>
      </c>
      <c r="I76" s="51" t="s">
        <v>15</v>
      </c>
      <c r="J76" s="51" t="s">
        <v>16</v>
      </c>
      <c r="K76" s="74">
        <v>145000000</v>
      </c>
      <c r="L76" s="75">
        <v>145000000</v>
      </c>
      <c r="M76" s="53">
        <v>7.216263087840104</v>
      </c>
    </row>
    <row r="77" spans="2:13" ht="15" customHeight="1">
      <c r="B77" s="54" t="s">
        <v>62</v>
      </c>
      <c r="C77" s="49" t="s">
        <v>13</v>
      </c>
      <c r="D77" s="49" t="s">
        <v>17</v>
      </c>
      <c r="E77" s="49" t="s">
        <v>12</v>
      </c>
      <c r="F77" s="50">
        <v>45170</v>
      </c>
      <c r="G77" s="61" t="s">
        <v>13</v>
      </c>
      <c r="H77" s="51" t="s">
        <v>14</v>
      </c>
      <c r="I77" s="51" t="s">
        <v>20</v>
      </c>
      <c r="J77" s="51" t="s">
        <v>16</v>
      </c>
      <c r="K77" s="74">
        <v>50000000</v>
      </c>
      <c r="L77" s="75">
        <v>50000000</v>
      </c>
      <c r="M77" s="53">
        <v>2.488366582013829</v>
      </c>
    </row>
    <row r="78" spans="2:13" ht="15" customHeight="1">
      <c r="B78" s="54" t="s">
        <v>58</v>
      </c>
      <c r="C78" s="49" t="s">
        <v>13</v>
      </c>
      <c r="D78" s="49" t="s">
        <v>17</v>
      </c>
      <c r="E78" s="49" t="s">
        <v>17</v>
      </c>
      <c r="F78" s="50">
        <v>45170</v>
      </c>
      <c r="G78" s="50" t="s">
        <v>13</v>
      </c>
      <c r="H78" s="51" t="s">
        <v>14</v>
      </c>
      <c r="I78" s="51" t="s">
        <v>15</v>
      </c>
      <c r="J78" s="51" t="s">
        <v>16</v>
      </c>
      <c r="K78" s="74">
        <v>150000000</v>
      </c>
      <c r="L78" s="75">
        <v>150000000</v>
      </c>
      <c r="M78" s="53">
        <v>7.465099746041487</v>
      </c>
    </row>
    <row r="79" spans="2:13" ht="15" customHeight="1">
      <c r="B79" s="54" t="s">
        <v>33</v>
      </c>
      <c r="C79" s="49" t="s">
        <v>13</v>
      </c>
      <c r="D79" s="49" t="s">
        <v>17</v>
      </c>
      <c r="E79" s="49" t="s">
        <v>17</v>
      </c>
      <c r="F79" s="50">
        <v>45170</v>
      </c>
      <c r="G79" s="50" t="s">
        <v>13</v>
      </c>
      <c r="H79" s="51" t="s">
        <v>14</v>
      </c>
      <c r="I79" s="51" t="s">
        <v>20</v>
      </c>
      <c r="J79" s="51" t="s">
        <v>16</v>
      </c>
      <c r="K79" s="74">
        <v>200000000</v>
      </c>
      <c r="L79" s="75">
        <v>200000000</v>
      </c>
      <c r="M79" s="53">
        <v>9.953466328055317</v>
      </c>
    </row>
    <row r="80" spans="2:13" ht="15" customHeight="1">
      <c r="B80" s="54" t="s">
        <v>57</v>
      </c>
      <c r="C80" s="49" t="s">
        <v>13</v>
      </c>
      <c r="D80" s="49" t="s">
        <v>35</v>
      </c>
      <c r="E80" s="49" t="s">
        <v>35</v>
      </c>
      <c r="F80" s="50">
        <v>45170</v>
      </c>
      <c r="G80" s="50" t="s">
        <v>13</v>
      </c>
      <c r="H80" s="51" t="s">
        <v>19</v>
      </c>
      <c r="I80" s="51" t="s">
        <v>20</v>
      </c>
      <c r="J80" s="51" t="s">
        <v>16</v>
      </c>
      <c r="K80" s="74">
        <v>100000000</v>
      </c>
      <c r="L80" s="75">
        <v>100000000</v>
      </c>
      <c r="M80" s="53">
        <v>4.976733164027658</v>
      </c>
    </row>
    <row r="81" spans="2:13" ht="15" customHeight="1">
      <c r="B81" s="54" t="s">
        <v>23</v>
      </c>
      <c r="C81" s="49" t="s">
        <v>13</v>
      </c>
      <c r="D81" s="49" t="s">
        <v>12</v>
      </c>
      <c r="E81" s="49" t="s">
        <v>12</v>
      </c>
      <c r="F81" s="50">
        <v>45170</v>
      </c>
      <c r="G81" s="61" t="s">
        <v>13</v>
      </c>
      <c r="H81" s="51" t="s">
        <v>14</v>
      </c>
      <c r="I81" s="51" t="s">
        <v>15</v>
      </c>
      <c r="J81" s="51" t="s">
        <v>16</v>
      </c>
      <c r="K81" s="74">
        <v>175000000</v>
      </c>
      <c r="L81" s="75">
        <v>175000000</v>
      </c>
      <c r="M81" s="53">
        <v>8.709283037048401</v>
      </c>
    </row>
    <row r="82" spans="2:13" ht="15" customHeight="1">
      <c r="B82" s="54" t="s">
        <v>34</v>
      </c>
      <c r="C82" s="49" t="s">
        <v>13</v>
      </c>
      <c r="D82" s="49" t="s">
        <v>17</v>
      </c>
      <c r="E82" s="49" t="s">
        <v>35</v>
      </c>
      <c r="F82" s="50">
        <v>45170</v>
      </c>
      <c r="G82" s="61" t="s">
        <v>13</v>
      </c>
      <c r="H82" s="51" t="s">
        <v>19</v>
      </c>
      <c r="I82" s="51" t="s">
        <v>20</v>
      </c>
      <c r="J82" s="51" t="s">
        <v>16</v>
      </c>
      <c r="K82" s="74">
        <v>85000000</v>
      </c>
      <c r="L82" s="75">
        <v>85000000</v>
      </c>
      <c r="M82" s="53">
        <v>4.230223189423509</v>
      </c>
    </row>
    <row r="83" spans="2:13" ht="18.75" customHeight="1">
      <c r="B83" s="56" t="s">
        <v>18</v>
      </c>
      <c r="C83" s="57"/>
      <c r="D83" s="57" t="s">
        <v>54</v>
      </c>
      <c r="E83" s="57" t="s">
        <v>54</v>
      </c>
      <c r="F83" s="58"/>
      <c r="G83" s="58"/>
      <c r="H83" s="59"/>
      <c r="I83" s="59"/>
      <c r="J83" s="59"/>
      <c r="K83" s="76">
        <f>SUM(K69:K82)</f>
        <v>1450000000</v>
      </c>
      <c r="L83" s="77">
        <f>SUM(L69:L82)</f>
        <v>1450000000</v>
      </c>
      <c r="M83" s="60">
        <f>SUM(M69:M82)</f>
        <v>72.16263087840105</v>
      </c>
    </row>
    <row r="84" spans="2:13" ht="15.75" customHeight="1">
      <c r="B84" s="48" t="s">
        <v>30</v>
      </c>
      <c r="C84" s="80"/>
      <c r="D84" s="80"/>
      <c r="E84" s="80"/>
      <c r="F84" s="81"/>
      <c r="G84" s="81"/>
      <c r="H84" s="80"/>
      <c r="I84" s="80"/>
      <c r="J84" s="80"/>
      <c r="K84" s="79"/>
      <c r="L84" s="79"/>
      <c r="M84" s="78"/>
    </row>
    <row r="85" spans="2:13" ht="20.25" customHeight="1">
      <c r="B85" s="54" t="s">
        <v>30</v>
      </c>
      <c r="C85" s="49" t="s">
        <v>31</v>
      </c>
      <c r="D85" s="49" t="s">
        <v>13</v>
      </c>
      <c r="E85" s="49" t="s">
        <v>13</v>
      </c>
      <c r="F85" s="50">
        <v>45170</v>
      </c>
      <c r="G85" s="50" t="s">
        <v>13</v>
      </c>
      <c r="H85" s="51" t="s">
        <v>13</v>
      </c>
      <c r="I85" s="51" t="s">
        <v>13</v>
      </c>
      <c r="J85" s="51" t="s">
        <v>13</v>
      </c>
      <c r="K85" s="74">
        <v>132895244.51</v>
      </c>
      <c r="L85" s="75">
        <v>132895244.51</v>
      </c>
      <c r="M85" s="53">
        <v>6.613841706944816</v>
      </c>
    </row>
    <row r="86" spans="2:13" ht="18.75" customHeight="1">
      <c r="B86" s="56" t="s">
        <v>18</v>
      </c>
      <c r="C86" s="57"/>
      <c r="D86" s="57" t="s">
        <v>54</v>
      </c>
      <c r="E86" s="57" t="s">
        <v>54</v>
      </c>
      <c r="F86" s="58"/>
      <c r="G86" s="58"/>
      <c r="H86" s="59"/>
      <c r="I86" s="59"/>
      <c r="J86" s="59"/>
      <c r="K86" s="76">
        <f>SUM(K85)</f>
        <v>132895244.51</v>
      </c>
      <c r="L86" s="77">
        <f>SUM(L85)</f>
        <v>132895244.51</v>
      </c>
      <c r="M86" s="60">
        <f>SUM(M85)</f>
        <v>6.613841706944816</v>
      </c>
    </row>
    <row r="87" spans="2:13" ht="18" customHeight="1">
      <c r="B87" s="12" t="s">
        <v>21</v>
      </c>
      <c r="C87" s="13"/>
      <c r="D87" s="13"/>
      <c r="E87" s="13"/>
      <c r="F87" s="14"/>
      <c r="G87" s="14"/>
      <c r="H87" s="15"/>
      <c r="I87" s="15"/>
      <c r="J87" s="15"/>
      <c r="K87" s="16">
        <f>+K83+K68+K86</f>
        <v>2006569850.83</v>
      </c>
      <c r="L87" s="16">
        <f>+L83+L68+L86</f>
        <v>2009350244.51</v>
      </c>
      <c r="M87" s="88">
        <f>+M83+M68+M86</f>
        <v>100</v>
      </c>
    </row>
    <row r="88" spans="2:13" ht="15" customHeight="1">
      <c r="B88" s="107" t="s">
        <v>22</v>
      </c>
      <c r="C88" s="107"/>
      <c r="D88" s="107"/>
      <c r="E88" s="107"/>
      <c r="F88" s="107"/>
      <c r="G88" s="107"/>
      <c r="H88" s="62"/>
      <c r="I88" s="62"/>
      <c r="J88" s="62"/>
      <c r="K88" s="63"/>
      <c r="L88" s="64"/>
      <c r="M88" s="65"/>
    </row>
    <row r="89" spans="2:13" ht="17.25" customHeight="1">
      <c r="B89" s="107" t="s">
        <v>50</v>
      </c>
      <c r="C89" s="107"/>
      <c r="D89" s="107"/>
      <c r="E89" s="107"/>
      <c r="F89" s="107"/>
      <c r="G89" s="107"/>
      <c r="H89" s="107"/>
      <c r="I89" s="107"/>
      <c r="J89" s="107"/>
      <c r="K89" s="107"/>
      <c r="L89" s="107"/>
      <c r="M89" s="65"/>
    </row>
    <row r="90" spans="2:13" ht="18" customHeight="1">
      <c r="B90" s="108" t="s">
        <v>37</v>
      </c>
      <c r="C90" s="108"/>
      <c r="D90" s="108"/>
      <c r="E90" s="108"/>
      <c r="F90" s="108"/>
      <c r="G90" s="108"/>
      <c r="H90" s="108"/>
      <c r="I90" s="108"/>
      <c r="J90" s="108"/>
      <c r="K90" s="108"/>
      <c r="L90" s="108"/>
      <c r="M90" s="65"/>
    </row>
    <row r="91" spans="2:13" ht="19.5" customHeight="1">
      <c r="B91" s="108" t="s">
        <v>63</v>
      </c>
      <c r="C91" s="108"/>
      <c r="D91" s="108"/>
      <c r="E91" s="108"/>
      <c r="F91" s="108"/>
      <c r="G91" s="108"/>
      <c r="H91" s="108"/>
      <c r="I91" s="108"/>
      <c r="J91" s="108"/>
      <c r="K91" s="108"/>
      <c r="L91" s="108"/>
      <c r="M91" s="65"/>
    </row>
    <row r="92" spans="2:13" ht="12.75" customHeight="1">
      <c r="B92" s="91"/>
      <c r="C92" s="91"/>
      <c r="D92" s="91"/>
      <c r="E92" s="91"/>
      <c r="F92" s="91"/>
      <c r="G92" s="91"/>
      <c r="H92" s="91"/>
      <c r="I92" s="91"/>
      <c r="J92" s="91"/>
      <c r="K92" s="91"/>
      <c r="L92" s="91"/>
      <c r="M92" s="65"/>
    </row>
    <row r="93" spans="2:13" ht="12.75" customHeight="1">
      <c r="B93" s="91"/>
      <c r="C93" s="91"/>
      <c r="D93" s="91"/>
      <c r="E93" s="91"/>
      <c r="F93" s="91"/>
      <c r="G93" s="91"/>
      <c r="H93" s="91"/>
      <c r="I93" s="91"/>
      <c r="J93" s="91"/>
      <c r="K93" s="91"/>
      <c r="L93" s="91"/>
      <c r="M93" s="65"/>
    </row>
    <row r="94" spans="2:13" ht="12.75" customHeight="1">
      <c r="B94" s="91"/>
      <c r="C94" s="91"/>
      <c r="D94" s="91"/>
      <c r="E94" s="91"/>
      <c r="F94" s="91"/>
      <c r="G94" s="91"/>
      <c r="H94" s="91"/>
      <c r="I94" s="91"/>
      <c r="J94" s="91"/>
      <c r="K94" s="91"/>
      <c r="L94" s="91"/>
      <c r="M94" s="65"/>
    </row>
    <row r="95" spans="2:13" ht="12.75" customHeight="1">
      <c r="B95" s="91"/>
      <c r="C95" s="91"/>
      <c r="D95" s="91"/>
      <c r="E95" s="91"/>
      <c r="F95" s="91"/>
      <c r="G95" s="91"/>
      <c r="H95" s="91"/>
      <c r="I95" s="91"/>
      <c r="J95" s="91"/>
      <c r="K95" s="91"/>
      <c r="L95" s="91"/>
      <c r="M95" s="65"/>
    </row>
    <row r="96" spans="2:13" ht="12.75" customHeight="1">
      <c r="B96" s="91"/>
      <c r="C96" s="91"/>
      <c r="D96" s="91"/>
      <c r="E96" s="91"/>
      <c r="F96" s="91"/>
      <c r="G96" s="91"/>
      <c r="H96" s="91"/>
      <c r="I96" s="91"/>
      <c r="J96" s="91"/>
      <c r="K96" s="91"/>
      <c r="L96" s="91"/>
      <c r="M96" s="65"/>
    </row>
    <row r="97" spans="2:13" ht="12.75" customHeight="1">
      <c r="B97" s="91"/>
      <c r="C97" s="91"/>
      <c r="D97" s="91"/>
      <c r="E97" s="91"/>
      <c r="F97" s="91"/>
      <c r="G97" s="91"/>
      <c r="H97" s="91"/>
      <c r="I97" s="91"/>
      <c r="J97" s="91"/>
      <c r="K97" s="91"/>
      <c r="L97" s="91"/>
      <c r="M97" s="65"/>
    </row>
    <row r="98" spans="2:13" ht="12.75" customHeight="1">
      <c r="B98" s="91"/>
      <c r="C98" s="91"/>
      <c r="D98" s="91"/>
      <c r="E98" s="91"/>
      <c r="F98" s="91"/>
      <c r="G98" s="91"/>
      <c r="H98" s="91"/>
      <c r="I98" s="91"/>
      <c r="J98" s="91"/>
      <c r="K98" s="91"/>
      <c r="L98" s="91"/>
      <c r="M98" s="65"/>
    </row>
    <row r="99" spans="2:13" ht="12.75" customHeight="1">
      <c r="B99" s="91"/>
      <c r="C99" s="91"/>
      <c r="D99" s="91"/>
      <c r="E99" s="91"/>
      <c r="F99" s="91"/>
      <c r="G99" s="91"/>
      <c r="H99" s="91"/>
      <c r="I99" s="91"/>
      <c r="J99" s="91"/>
      <c r="K99" s="91"/>
      <c r="L99" s="91"/>
      <c r="M99" s="65"/>
    </row>
    <row r="100" spans="2:13" ht="12.75" customHeight="1">
      <c r="B100" s="91"/>
      <c r="C100" s="91"/>
      <c r="D100" s="91"/>
      <c r="E100" s="91"/>
      <c r="F100" s="91"/>
      <c r="G100" s="91"/>
      <c r="H100" s="91"/>
      <c r="I100" s="91"/>
      <c r="J100" s="91"/>
      <c r="K100" s="91"/>
      <c r="L100" s="91"/>
      <c r="M100" s="65"/>
    </row>
    <row r="101" spans="2:13" ht="17.25" customHeight="1">
      <c r="B101" s="91"/>
      <c r="C101" s="91"/>
      <c r="D101" s="91"/>
      <c r="E101" s="91"/>
      <c r="F101" s="91"/>
      <c r="G101" s="91"/>
      <c r="H101" s="91"/>
      <c r="I101" s="91"/>
      <c r="J101" s="91"/>
      <c r="K101" s="91"/>
      <c r="L101" s="91"/>
      <c r="M101" s="65"/>
    </row>
    <row r="102" spans="2:13" ht="20.25" customHeight="1">
      <c r="B102" s="91"/>
      <c r="C102" s="91"/>
      <c r="D102" s="91"/>
      <c r="E102" s="91"/>
      <c r="F102" s="91"/>
      <c r="G102" s="91"/>
      <c r="H102" s="91"/>
      <c r="I102" s="91"/>
      <c r="J102" s="91"/>
      <c r="K102" s="91"/>
      <c r="L102" s="91"/>
      <c r="M102" s="65"/>
    </row>
    <row r="103" spans="2:13" ht="17.25" customHeight="1">
      <c r="B103" s="91"/>
      <c r="C103" s="91"/>
      <c r="D103" s="91"/>
      <c r="E103" s="91"/>
      <c r="F103" s="91"/>
      <c r="G103" s="91"/>
      <c r="H103" s="91"/>
      <c r="I103" s="91"/>
      <c r="J103" s="91"/>
      <c r="K103" s="91"/>
      <c r="L103" s="91"/>
      <c r="M103" s="65"/>
    </row>
    <row r="104" spans="2:13" ht="17.25" customHeight="1">
      <c r="B104" s="91"/>
      <c r="C104" s="91"/>
      <c r="D104" s="91"/>
      <c r="E104" s="91"/>
      <c r="F104" s="91"/>
      <c r="G104" s="91"/>
      <c r="H104" s="91"/>
      <c r="I104" s="91"/>
      <c r="J104" s="91"/>
      <c r="K104" s="91"/>
      <c r="L104" s="91"/>
      <c r="M104" s="65"/>
    </row>
    <row r="105" spans="2:13" ht="17.25" customHeight="1">
      <c r="B105" s="91"/>
      <c r="C105" s="91"/>
      <c r="D105" s="91"/>
      <c r="E105" s="91"/>
      <c r="F105" s="91"/>
      <c r="G105" s="91"/>
      <c r="H105" s="91"/>
      <c r="I105" s="91"/>
      <c r="J105" s="91"/>
      <c r="K105" s="91"/>
      <c r="L105" s="91"/>
      <c r="M105" s="65"/>
    </row>
    <row r="106" spans="2:13" ht="17.25" customHeight="1">
      <c r="B106" s="91"/>
      <c r="C106" s="91"/>
      <c r="D106" s="91"/>
      <c r="E106" s="91"/>
      <c r="F106" s="91"/>
      <c r="G106" s="91"/>
      <c r="H106" s="91"/>
      <c r="I106" s="91"/>
      <c r="J106" s="91"/>
      <c r="K106" s="91"/>
      <c r="L106" s="91"/>
      <c r="M106" s="65"/>
    </row>
    <row r="107" spans="2:13" ht="17.25" customHeight="1">
      <c r="B107" s="91"/>
      <c r="C107" s="91"/>
      <c r="D107" s="91"/>
      <c r="E107" s="91"/>
      <c r="F107" s="91"/>
      <c r="G107" s="91"/>
      <c r="H107" s="91"/>
      <c r="I107" s="91"/>
      <c r="J107" s="91"/>
      <c r="K107" s="91"/>
      <c r="L107" s="91"/>
      <c r="M107" s="65"/>
    </row>
    <row r="108" spans="2:13" ht="17.25" customHeight="1">
      <c r="B108" s="91"/>
      <c r="C108" s="91"/>
      <c r="D108" s="91"/>
      <c r="E108" s="91"/>
      <c r="F108" s="91"/>
      <c r="G108" s="91"/>
      <c r="H108" s="91"/>
      <c r="I108" s="91"/>
      <c r="J108" s="91"/>
      <c r="K108" s="91"/>
      <c r="L108" s="91"/>
      <c r="M108" s="65"/>
    </row>
    <row r="109" spans="2:13" ht="17.25" customHeight="1">
      <c r="B109" s="91"/>
      <c r="C109" s="91"/>
      <c r="D109" s="91"/>
      <c r="E109" s="91"/>
      <c r="F109" s="91"/>
      <c r="G109" s="91"/>
      <c r="H109" s="91"/>
      <c r="I109" s="91"/>
      <c r="J109" s="91"/>
      <c r="K109" s="91"/>
      <c r="L109" s="91"/>
      <c r="M109" s="65"/>
    </row>
    <row r="110" spans="2:13" ht="17.25" customHeight="1">
      <c r="B110" s="91"/>
      <c r="C110" s="91"/>
      <c r="D110" s="91"/>
      <c r="E110" s="91"/>
      <c r="F110" s="91"/>
      <c r="G110" s="91"/>
      <c r="H110" s="91"/>
      <c r="I110" s="91"/>
      <c r="J110" s="91"/>
      <c r="K110" s="91"/>
      <c r="L110" s="91"/>
      <c r="M110" s="65"/>
    </row>
    <row r="111" spans="2:13" ht="17.25" customHeight="1">
      <c r="B111" s="91"/>
      <c r="C111" s="91"/>
      <c r="D111" s="91"/>
      <c r="E111" s="91"/>
      <c r="F111" s="91"/>
      <c r="G111" s="91"/>
      <c r="H111" s="91"/>
      <c r="I111" s="91"/>
      <c r="J111" s="91"/>
      <c r="K111" s="91"/>
      <c r="L111" s="91"/>
      <c r="M111" s="65"/>
    </row>
    <row r="112" spans="2:13" ht="17.25" customHeight="1">
      <c r="B112" s="91"/>
      <c r="C112" s="91"/>
      <c r="D112" s="91"/>
      <c r="E112" s="91"/>
      <c r="F112" s="91"/>
      <c r="G112" s="91"/>
      <c r="H112" s="91"/>
      <c r="I112" s="91"/>
      <c r="J112" s="91"/>
      <c r="K112" s="91"/>
      <c r="L112" s="91"/>
      <c r="M112" s="65"/>
    </row>
    <row r="113" spans="2:13" ht="17.25" customHeight="1">
      <c r="B113" s="91"/>
      <c r="C113" s="91"/>
      <c r="D113" s="91"/>
      <c r="E113" s="91"/>
      <c r="F113" s="91"/>
      <c r="G113" s="91"/>
      <c r="H113" s="91"/>
      <c r="I113" s="91"/>
      <c r="J113" s="91"/>
      <c r="K113" s="91"/>
      <c r="L113" s="91"/>
      <c r="M113" s="65"/>
    </row>
    <row r="114" spans="2:13" ht="17.25" customHeight="1">
      <c r="B114" s="91"/>
      <c r="C114" s="91"/>
      <c r="D114" s="91"/>
      <c r="E114" s="91"/>
      <c r="F114" s="91"/>
      <c r="G114" s="91"/>
      <c r="H114" s="91"/>
      <c r="I114" s="91"/>
      <c r="J114" s="91"/>
      <c r="K114" s="91"/>
      <c r="L114" s="91"/>
      <c r="M114" s="65"/>
    </row>
    <row r="115" spans="2:13" ht="17.25" customHeight="1">
      <c r="B115" s="91"/>
      <c r="C115" s="91"/>
      <c r="D115" s="91"/>
      <c r="E115" s="91"/>
      <c r="F115" s="91"/>
      <c r="G115" s="91"/>
      <c r="H115" s="91"/>
      <c r="I115" s="91"/>
      <c r="J115" s="91"/>
      <c r="K115" s="91"/>
      <c r="L115" s="91"/>
      <c r="M115" s="65"/>
    </row>
    <row r="116" spans="2:13" ht="17.25" customHeight="1">
      <c r="B116" s="91"/>
      <c r="C116" s="91"/>
      <c r="D116" s="91"/>
      <c r="E116" s="91"/>
      <c r="F116" s="91"/>
      <c r="G116" s="91"/>
      <c r="H116" s="91"/>
      <c r="I116" s="91"/>
      <c r="J116" s="91"/>
      <c r="K116" s="91"/>
      <c r="L116" s="91"/>
      <c r="M116" s="65"/>
    </row>
    <row r="117" spans="2:13" ht="17.25" customHeight="1">
      <c r="B117" s="91"/>
      <c r="C117" s="91"/>
      <c r="D117" s="91"/>
      <c r="E117" s="91"/>
      <c r="F117" s="91"/>
      <c r="G117" s="91"/>
      <c r="H117" s="91"/>
      <c r="I117" s="91"/>
      <c r="J117" s="91"/>
      <c r="K117" s="91"/>
      <c r="L117" s="91"/>
      <c r="M117" s="65"/>
    </row>
    <row r="118" spans="2:13" ht="17.25" customHeight="1">
      <c r="B118" s="91"/>
      <c r="C118" s="91"/>
      <c r="D118" s="91"/>
      <c r="E118" s="91"/>
      <c r="F118" s="91"/>
      <c r="G118" s="91"/>
      <c r="H118" s="91"/>
      <c r="I118" s="91"/>
      <c r="J118" s="91"/>
      <c r="K118" s="91"/>
      <c r="L118" s="91"/>
      <c r="M118" s="65"/>
    </row>
    <row r="119" spans="2:13" ht="17.25" customHeight="1">
      <c r="B119" s="91"/>
      <c r="C119" s="91"/>
      <c r="D119" s="91"/>
      <c r="E119" s="91"/>
      <c r="F119" s="91"/>
      <c r="G119" s="91"/>
      <c r="H119" s="91"/>
      <c r="I119" s="91"/>
      <c r="J119" s="91"/>
      <c r="K119" s="91"/>
      <c r="L119" s="91"/>
      <c r="M119" s="65"/>
    </row>
    <row r="120" spans="2:13" ht="17.25" customHeight="1">
      <c r="B120" s="91"/>
      <c r="C120" s="91"/>
      <c r="D120" s="91"/>
      <c r="E120" s="91"/>
      <c r="F120" s="91"/>
      <c r="G120" s="91"/>
      <c r="H120" s="91"/>
      <c r="I120" s="91"/>
      <c r="J120" s="91"/>
      <c r="K120" s="91"/>
      <c r="L120" s="91"/>
      <c r="M120" s="65"/>
    </row>
    <row r="121" spans="2:13" ht="17.25" customHeight="1">
      <c r="B121" s="91"/>
      <c r="C121" s="91"/>
      <c r="D121" s="91"/>
      <c r="E121" s="91"/>
      <c r="F121" s="91"/>
      <c r="G121" s="91"/>
      <c r="H121" s="91"/>
      <c r="I121" s="91"/>
      <c r="J121" s="91"/>
      <c r="K121" s="91"/>
      <c r="L121" s="91"/>
      <c r="M121" s="65"/>
    </row>
    <row r="122" spans="2:13" ht="17.25" customHeight="1">
      <c r="B122" s="91"/>
      <c r="C122" s="91"/>
      <c r="D122" s="91"/>
      <c r="E122" s="91"/>
      <c r="F122" s="91"/>
      <c r="G122" s="91"/>
      <c r="H122" s="91"/>
      <c r="I122" s="91"/>
      <c r="J122" s="91"/>
      <c r="K122" s="91"/>
      <c r="L122" s="91"/>
      <c r="M122" s="65"/>
    </row>
    <row r="123" spans="2:13" ht="17.25" customHeight="1">
      <c r="B123" s="91"/>
      <c r="C123" s="91"/>
      <c r="D123" s="91"/>
      <c r="E123" s="91"/>
      <c r="F123" s="91"/>
      <c r="G123" s="91"/>
      <c r="H123" s="91"/>
      <c r="I123" s="91"/>
      <c r="J123" s="91"/>
      <c r="K123" s="91"/>
      <c r="L123" s="91"/>
      <c r="M123" s="65"/>
    </row>
    <row r="124" spans="2:13" ht="17.25" customHeight="1">
      <c r="B124" s="91"/>
      <c r="C124" s="91"/>
      <c r="D124" s="91"/>
      <c r="E124" s="91"/>
      <c r="F124" s="91"/>
      <c r="G124" s="91"/>
      <c r="H124" s="91"/>
      <c r="I124" s="91"/>
      <c r="J124" s="91"/>
      <c r="K124" s="91"/>
      <c r="L124" s="91"/>
      <c r="M124" s="65"/>
    </row>
    <row r="125" spans="2:13" ht="17.25" customHeight="1">
      <c r="B125" s="91"/>
      <c r="C125" s="91"/>
      <c r="D125" s="91"/>
      <c r="E125" s="91"/>
      <c r="F125" s="91"/>
      <c r="G125" s="91"/>
      <c r="H125" s="91"/>
      <c r="I125" s="91"/>
      <c r="J125" s="91"/>
      <c r="K125" s="91"/>
      <c r="L125" s="91"/>
      <c r="M125" s="65"/>
    </row>
    <row r="126" spans="2:13" ht="17.25" customHeight="1">
      <c r="B126" s="91"/>
      <c r="C126" s="91"/>
      <c r="D126" s="91"/>
      <c r="E126" s="91"/>
      <c r="F126" s="91"/>
      <c r="G126" s="91"/>
      <c r="H126" s="91"/>
      <c r="I126" s="91"/>
      <c r="J126" s="91"/>
      <c r="K126" s="91"/>
      <c r="L126" s="91"/>
      <c r="M126" s="65"/>
    </row>
    <row r="127" spans="2:13" ht="17.25" customHeight="1">
      <c r="B127" s="91"/>
      <c r="C127" s="91"/>
      <c r="D127" s="91"/>
      <c r="E127" s="91"/>
      <c r="F127" s="91"/>
      <c r="G127" s="91"/>
      <c r="H127" s="91"/>
      <c r="I127" s="91"/>
      <c r="J127" s="91"/>
      <c r="K127" s="91"/>
      <c r="L127" s="91"/>
      <c r="M127" s="65"/>
    </row>
    <row r="128" spans="2:13" ht="17.25" customHeight="1">
      <c r="B128" s="91"/>
      <c r="C128" s="91"/>
      <c r="D128" s="91"/>
      <c r="E128" s="91"/>
      <c r="F128" s="91"/>
      <c r="G128" s="91"/>
      <c r="H128" s="91"/>
      <c r="I128" s="91"/>
      <c r="J128" s="91"/>
      <c r="K128" s="91"/>
      <c r="L128" s="91"/>
      <c r="M128" s="65"/>
    </row>
    <row r="129" spans="2:13" ht="17.25" customHeight="1">
      <c r="B129" s="91"/>
      <c r="C129" s="91"/>
      <c r="D129" s="91"/>
      <c r="E129" s="91"/>
      <c r="F129" s="91"/>
      <c r="G129" s="91"/>
      <c r="H129" s="91"/>
      <c r="I129" s="91"/>
      <c r="J129" s="91"/>
      <c r="K129" s="91"/>
      <c r="L129" s="91"/>
      <c r="M129" s="65"/>
    </row>
    <row r="130" spans="2:13" ht="17.25" customHeight="1">
      <c r="B130" s="91"/>
      <c r="C130" s="91"/>
      <c r="D130" s="91"/>
      <c r="E130" s="91"/>
      <c r="F130" s="91"/>
      <c r="G130" s="91"/>
      <c r="H130" s="91"/>
      <c r="I130" s="91"/>
      <c r="J130" s="91"/>
      <c r="K130" s="91"/>
      <c r="L130" s="91"/>
      <c r="M130" s="65"/>
    </row>
    <row r="131" spans="2:13" ht="17.25" customHeight="1">
      <c r="B131" s="91"/>
      <c r="C131" s="91"/>
      <c r="D131" s="91"/>
      <c r="E131" s="91"/>
      <c r="F131" s="91"/>
      <c r="G131" s="91"/>
      <c r="H131" s="91"/>
      <c r="I131" s="91"/>
      <c r="J131" s="91"/>
      <c r="K131" s="91"/>
      <c r="L131" s="91"/>
      <c r="M131" s="65"/>
    </row>
    <row r="132" spans="2:13" ht="17.25" customHeight="1">
      <c r="B132" s="91"/>
      <c r="C132" s="91"/>
      <c r="D132" s="91"/>
      <c r="E132" s="91"/>
      <c r="F132" s="91"/>
      <c r="G132" s="91"/>
      <c r="H132" s="91"/>
      <c r="I132" s="91"/>
      <c r="J132" s="91"/>
      <c r="K132" s="91"/>
      <c r="L132" s="91"/>
      <c r="M132" s="65"/>
    </row>
    <row r="133" spans="2:13" ht="17.25" customHeight="1">
      <c r="B133" s="91"/>
      <c r="C133" s="91"/>
      <c r="D133" s="91"/>
      <c r="E133" s="91"/>
      <c r="F133" s="91"/>
      <c r="G133" s="91"/>
      <c r="H133" s="91"/>
      <c r="I133" s="91"/>
      <c r="J133" s="91"/>
      <c r="K133" s="91"/>
      <c r="L133" s="91"/>
      <c r="M133" s="65"/>
    </row>
    <row r="134" spans="2:13" ht="17.25" customHeight="1">
      <c r="B134" s="91"/>
      <c r="C134" s="91"/>
      <c r="D134" s="91"/>
      <c r="E134" s="91"/>
      <c r="F134" s="91"/>
      <c r="G134" s="91"/>
      <c r="H134" s="91"/>
      <c r="I134" s="91"/>
      <c r="J134" s="91"/>
      <c r="K134" s="91"/>
      <c r="L134" s="91"/>
      <c r="M134" s="65"/>
    </row>
    <row r="135" spans="2:13" ht="17.25" customHeight="1">
      <c r="B135" s="91"/>
      <c r="C135" s="91"/>
      <c r="D135" s="91"/>
      <c r="E135" s="91"/>
      <c r="F135" s="91"/>
      <c r="G135" s="91"/>
      <c r="H135" s="91"/>
      <c r="I135" s="91"/>
      <c r="J135" s="91"/>
      <c r="K135" s="91"/>
      <c r="L135" s="91"/>
      <c r="M135" s="65"/>
    </row>
    <row r="136" spans="2:13" ht="17.25" customHeight="1">
      <c r="B136" s="91"/>
      <c r="C136" s="91"/>
      <c r="D136" s="91"/>
      <c r="E136" s="91"/>
      <c r="F136" s="91"/>
      <c r="G136" s="91"/>
      <c r="H136" s="91"/>
      <c r="I136" s="91"/>
      <c r="J136" s="91"/>
      <c r="K136" s="91"/>
      <c r="L136" s="91"/>
      <c r="M136" s="65"/>
    </row>
    <row r="137" spans="2:13" ht="17.25" customHeight="1">
      <c r="B137" s="91"/>
      <c r="C137" s="91"/>
      <c r="D137" s="91"/>
      <c r="E137" s="91"/>
      <c r="F137" s="91"/>
      <c r="G137" s="91"/>
      <c r="H137" s="91"/>
      <c r="I137" s="91"/>
      <c r="J137" s="91"/>
      <c r="K137" s="91"/>
      <c r="L137" s="91"/>
      <c r="M137" s="65"/>
    </row>
    <row r="138" spans="2:13" ht="17.25" customHeight="1">
      <c r="B138" s="91"/>
      <c r="C138" s="91"/>
      <c r="D138" s="91"/>
      <c r="E138" s="91"/>
      <c r="F138" s="91"/>
      <c r="G138" s="91"/>
      <c r="H138" s="91"/>
      <c r="I138" s="91"/>
      <c r="J138" s="91"/>
      <c r="K138" s="91"/>
      <c r="L138" s="91"/>
      <c r="M138" s="65"/>
    </row>
    <row r="139" spans="2:13" ht="17.25" customHeight="1">
      <c r="B139" s="91"/>
      <c r="C139" s="91"/>
      <c r="D139" s="91"/>
      <c r="E139" s="91"/>
      <c r="F139" s="91"/>
      <c r="G139" s="91"/>
      <c r="H139" s="91"/>
      <c r="I139" s="91"/>
      <c r="J139" s="91"/>
      <c r="K139" s="91"/>
      <c r="L139" s="91"/>
      <c r="M139" s="65"/>
    </row>
    <row r="140" spans="2:13" ht="17.25" customHeight="1">
      <c r="B140" s="91"/>
      <c r="C140" s="91"/>
      <c r="D140" s="91"/>
      <c r="E140" s="91"/>
      <c r="F140" s="91"/>
      <c r="G140" s="91"/>
      <c r="H140" s="91"/>
      <c r="I140" s="91"/>
      <c r="J140" s="91"/>
      <c r="K140" s="91"/>
      <c r="L140" s="91"/>
      <c r="M140" s="65"/>
    </row>
    <row r="141" spans="2:13" ht="17.25" customHeight="1">
      <c r="B141" s="91"/>
      <c r="C141" s="91"/>
      <c r="D141" s="91"/>
      <c r="E141" s="91"/>
      <c r="F141" s="91"/>
      <c r="G141" s="91"/>
      <c r="H141" s="91"/>
      <c r="I141" s="91"/>
      <c r="J141" s="91"/>
      <c r="K141" s="91"/>
      <c r="L141" s="91"/>
      <c r="M141" s="65"/>
    </row>
    <row r="142" spans="2:13" ht="17.25" customHeight="1">
      <c r="B142" s="91"/>
      <c r="C142" s="91"/>
      <c r="D142" s="91"/>
      <c r="E142" s="91"/>
      <c r="F142" s="91"/>
      <c r="G142" s="91"/>
      <c r="H142" s="91"/>
      <c r="I142" s="91"/>
      <c r="J142" s="91"/>
      <c r="K142" s="91"/>
      <c r="L142" s="91"/>
      <c r="M142" s="65"/>
    </row>
    <row r="143" spans="2:13" ht="17.25" customHeight="1">
      <c r="B143" s="91"/>
      <c r="C143" s="91"/>
      <c r="D143" s="91"/>
      <c r="E143" s="91"/>
      <c r="F143" s="91"/>
      <c r="G143" s="91"/>
      <c r="H143" s="91"/>
      <c r="I143" s="91"/>
      <c r="J143" s="91"/>
      <c r="K143" s="91"/>
      <c r="L143" s="91"/>
      <c r="M143" s="65"/>
    </row>
    <row r="144" spans="2:13" ht="17.25" customHeight="1">
      <c r="B144" s="91"/>
      <c r="C144" s="91"/>
      <c r="D144" s="91"/>
      <c r="E144" s="91"/>
      <c r="F144" s="91"/>
      <c r="G144" s="91"/>
      <c r="H144" s="91"/>
      <c r="I144" s="91"/>
      <c r="J144" s="91"/>
      <c r="K144" s="91"/>
      <c r="L144" s="91"/>
      <c r="M144" s="65"/>
    </row>
    <row r="145" spans="2:13" ht="17.25" customHeight="1">
      <c r="B145" s="91"/>
      <c r="C145" s="91"/>
      <c r="D145" s="91"/>
      <c r="E145" s="91"/>
      <c r="F145" s="91"/>
      <c r="G145" s="91"/>
      <c r="H145" s="91"/>
      <c r="I145" s="91"/>
      <c r="J145" s="91"/>
      <c r="K145" s="91"/>
      <c r="L145" s="91"/>
      <c r="M145" s="65"/>
    </row>
    <row r="146" spans="2:13" ht="17.25" customHeight="1">
      <c r="B146" s="91"/>
      <c r="C146" s="91"/>
      <c r="D146" s="91"/>
      <c r="E146" s="91"/>
      <c r="F146" s="91"/>
      <c r="G146" s="91"/>
      <c r="H146" s="91"/>
      <c r="I146" s="91"/>
      <c r="J146" s="91"/>
      <c r="K146" s="91"/>
      <c r="L146" s="91"/>
      <c r="M146" s="65"/>
    </row>
    <row r="147" spans="2:13" ht="17.25" customHeight="1">
      <c r="B147" s="66"/>
      <c r="C147" s="67"/>
      <c r="D147" s="67"/>
      <c r="E147" s="67"/>
      <c r="F147" s="68"/>
      <c r="G147" s="68"/>
      <c r="H147" s="69"/>
      <c r="I147" s="69"/>
      <c r="J147" s="69"/>
      <c r="K147" s="70"/>
      <c r="L147" s="70"/>
      <c r="M147" s="65"/>
    </row>
    <row r="148" spans="2:13" ht="17.25" customHeight="1">
      <c r="B148" s="66"/>
      <c r="C148" s="67"/>
      <c r="D148" s="67"/>
      <c r="E148" s="67"/>
      <c r="F148" s="68"/>
      <c r="G148" s="68"/>
      <c r="H148" s="69"/>
      <c r="I148" s="69"/>
      <c r="J148" s="69"/>
      <c r="K148" s="70"/>
      <c r="L148" s="70"/>
      <c r="M148" s="65"/>
    </row>
    <row r="149" spans="2:13" ht="17.25" customHeight="1">
      <c r="B149" s="66"/>
      <c r="C149" s="67"/>
      <c r="D149" s="67"/>
      <c r="E149" s="67"/>
      <c r="F149" s="68"/>
      <c r="G149" s="68"/>
      <c r="H149" s="69"/>
      <c r="I149" s="69"/>
      <c r="J149" s="69"/>
      <c r="K149" s="70"/>
      <c r="L149" s="70"/>
      <c r="M149" s="65"/>
    </row>
    <row r="150" spans="2:13" ht="17.25" customHeight="1">
      <c r="B150" s="66"/>
      <c r="C150" s="67"/>
      <c r="D150" s="67"/>
      <c r="E150" s="67"/>
      <c r="F150" s="68"/>
      <c r="G150" s="68"/>
      <c r="H150" s="69"/>
      <c r="I150" s="69"/>
      <c r="J150" s="69"/>
      <c r="K150" s="70"/>
      <c r="L150" s="70"/>
      <c r="M150" s="65"/>
    </row>
    <row r="151" spans="2:13" ht="17.25" customHeight="1">
      <c r="B151" s="66"/>
      <c r="C151" s="67"/>
      <c r="D151" s="67"/>
      <c r="E151" s="67"/>
      <c r="F151" s="68"/>
      <c r="G151" s="68"/>
      <c r="H151" s="69"/>
      <c r="I151" s="69"/>
      <c r="J151" s="69"/>
      <c r="K151" s="70"/>
      <c r="L151" s="70"/>
      <c r="M151" s="65"/>
    </row>
    <row r="152" spans="2:13" ht="17.25" customHeight="1">
      <c r="B152" s="66"/>
      <c r="C152" s="67"/>
      <c r="D152" s="67"/>
      <c r="E152" s="67"/>
      <c r="F152" s="68"/>
      <c r="G152" s="68"/>
      <c r="H152" s="69"/>
      <c r="I152" s="69"/>
      <c r="J152" s="69"/>
      <c r="K152" s="70"/>
      <c r="L152" s="70"/>
      <c r="M152" s="65"/>
    </row>
    <row r="153" spans="2:13" ht="17.25" customHeight="1">
      <c r="B153" s="66"/>
      <c r="C153" s="67"/>
      <c r="D153" s="67"/>
      <c r="E153" s="67"/>
      <c r="F153" s="68"/>
      <c r="G153" s="68"/>
      <c r="H153" s="69"/>
      <c r="I153" s="69"/>
      <c r="J153" s="69"/>
      <c r="K153" s="70"/>
      <c r="L153" s="70"/>
      <c r="M153" s="65"/>
    </row>
    <row r="154" spans="2:13" ht="17.25" customHeight="1">
      <c r="B154" s="66"/>
      <c r="C154" s="67"/>
      <c r="D154" s="67"/>
      <c r="E154" s="67"/>
      <c r="F154" s="68"/>
      <c r="G154" s="68"/>
      <c r="H154" s="69"/>
      <c r="I154" s="69"/>
      <c r="J154" s="69"/>
      <c r="K154" s="70"/>
      <c r="L154" s="70"/>
      <c r="M154" s="65"/>
    </row>
    <row r="155" spans="2:13" ht="17.25" customHeight="1">
      <c r="B155" s="66"/>
      <c r="C155" s="67"/>
      <c r="D155" s="67"/>
      <c r="E155" s="67"/>
      <c r="F155" s="68"/>
      <c r="G155" s="68"/>
      <c r="H155" s="69"/>
      <c r="I155" s="69"/>
      <c r="J155" s="69"/>
      <c r="K155" s="70"/>
      <c r="L155" s="70"/>
      <c r="M155" s="65"/>
    </row>
    <row r="156" spans="2:13" ht="17.25" customHeight="1">
      <c r="B156" s="66"/>
      <c r="C156" s="67"/>
      <c r="D156" s="67"/>
      <c r="E156" s="67"/>
      <c r="F156" s="68"/>
      <c r="G156" s="68"/>
      <c r="H156" s="69"/>
      <c r="I156" s="69"/>
      <c r="J156" s="69"/>
      <c r="K156" s="70"/>
      <c r="L156" s="70"/>
      <c r="M156" s="65"/>
    </row>
    <row r="157" spans="2:13" ht="17.25" customHeight="1">
      <c r="B157" s="66"/>
      <c r="C157" s="67"/>
      <c r="D157" s="67"/>
      <c r="E157" s="67"/>
      <c r="F157" s="68"/>
      <c r="G157" s="68"/>
      <c r="H157" s="69"/>
      <c r="I157" s="69"/>
      <c r="J157" s="69"/>
      <c r="K157" s="70"/>
      <c r="L157" s="70"/>
      <c r="M157" s="65"/>
    </row>
    <row r="158" spans="2:13" ht="17.25" customHeight="1">
      <c r="B158" s="66"/>
      <c r="C158" s="67"/>
      <c r="D158" s="67"/>
      <c r="E158" s="67"/>
      <c r="F158" s="68"/>
      <c r="G158" s="68"/>
      <c r="H158" s="69"/>
      <c r="I158" s="69"/>
      <c r="J158" s="69"/>
      <c r="K158" s="70"/>
      <c r="L158" s="70"/>
      <c r="M158" s="65"/>
    </row>
    <row r="159" spans="2:13" ht="17.25" customHeight="1">
      <c r="B159" s="66"/>
      <c r="C159" s="67"/>
      <c r="D159" s="67"/>
      <c r="E159" s="67"/>
      <c r="F159" s="68"/>
      <c r="G159" s="68"/>
      <c r="H159" s="69"/>
      <c r="I159" s="69"/>
      <c r="J159" s="69"/>
      <c r="K159" s="70"/>
      <c r="L159" s="70"/>
      <c r="M159" s="65"/>
    </row>
    <row r="160" spans="2:13" ht="17.25" customHeight="1">
      <c r="B160" s="66"/>
      <c r="C160" s="67"/>
      <c r="D160" s="67"/>
      <c r="E160" s="67"/>
      <c r="F160" s="68"/>
      <c r="G160" s="68"/>
      <c r="H160" s="69"/>
      <c r="I160" s="69"/>
      <c r="J160" s="69"/>
      <c r="K160" s="70"/>
      <c r="L160" s="70"/>
      <c r="M160" s="65"/>
    </row>
    <row r="161" spans="2:13" ht="17.25" customHeight="1">
      <c r="B161" s="66"/>
      <c r="C161" s="67"/>
      <c r="D161" s="67"/>
      <c r="E161" s="67"/>
      <c r="F161" s="68"/>
      <c r="G161" s="68"/>
      <c r="H161" s="69"/>
      <c r="I161" s="69"/>
      <c r="J161" s="69"/>
      <c r="K161" s="70"/>
      <c r="L161" s="70"/>
      <c r="M161" s="65"/>
    </row>
    <row r="162" spans="2:13" ht="17.25" customHeight="1">
      <c r="B162" s="66"/>
      <c r="C162" s="67"/>
      <c r="D162" s="67"/>
      <c r="E162" s="67"/>
      <c r="F162" s="68"/>
      <c r="G162" s="68"/>
      <c r="H162" s="69"/>
      <c r="I162" s="69"/>
      <c r="J162" s="69"/>
      <c r="K162" s="70"/>
      <c r="L162" s="70"/>
      <c r="M162" s="65"/>
    </row>
    <row r="163" spans="2:13" ht="17.25" customHeight="1">
      <c r="B163" s="66"/>
      <c r="C163" s="67"/>
      <c r="D163" s="67"/>
      <c r="E163" s="67"/>
      <c r="F163" s="68"/>
      <c r="G163" s="68"/>
      <c r="H163" s="69"/>
      <c r="I163" s="69"/>
      <c r="J163" s="69"/>
      <c r="K163" s="70"/>
      <c r="L163" s="70"/>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17.25" customHeight="1">
      <c r="B166" s="66"/>
      <c r="C166" s="67"/>
      <c r="D166" s="67"/>
      <c r="E166" s="67"/>
      <c r="F166" s="68"/>
      <c r="G166" s="68"/>
      <c r="H166" s="69"/>
      <c r="I166" s="69"/>
      <c r="J166" s="69"/>
      <c r="K166" s="70"/>
      <c r="L166" s="70"/>
      <c r="M166" s="65"/>
    </row>
    <row r="167" spans="2:13" ht="17.25" customHeight="1">
      <c r="B167" s="66"/>
      <c r="C167" s="67"/>
      <c r="D167" s="67"/>
      <c r="E167" s="67"/>
      <c r="F167" s="68"/>
      <c r="G167" s="68"/>
      <c r="H167" s="69"/>
      <c r="I167" s="69"/>
      <c r="J167" s="69"/>
      <c r="K167" s="70"/>
      <c r="L167" s="70"/>
      <c r="M167" s="65"/>
    </row>
    <row r="168" spans="2:13" ht="17.25" customHeight="1">
      <c r="B168" s="66"/>
      <c r="C168" s="67"/>
      <c r="D168" s="67"/>
      <c r="E168" s="67"/>
      <c r="F168" s="68"/>
      <c r="G168" s="68"/>
      <c r="H168" s="69"/>
      <c r="I168" s="69"/>
      <c r="J168" s="69"/>
      <c r="K168" s="70"/>
      <c r="L168" s="70"/>
      <c r="M168" s="65"/>
    </row>
    <row r="169" spans="2:13" ht="17.25" customHeight="1">
      <c r="B169" s="66"/>
      <c r="C169" s="67"/>
      <c r="D169" s="67"/>
      <c r="E169" s="67"/>
      <c r="F169" s="68"/>
      <c r="G169" s="68"/>
      <c r="H169" s="69"/>
      <c r="I169" s="69"/>
      <c r="J169" s="69"/>
      <c r="K169" s="70"/>
      <c r="L169" s="70"/>
      <c r="M169" s="65"/>
    </row>
    <row r="170" spans="2:13" ht="9.75">
      <c r="B170" s="66"/>
      <c r="C170" s="67"/>
      <c r="D170" s="67"/>
      <c r="E170" s="67"/>
      <c r="F170" s="68"/>
      <c r="G170" s="68"/>
      <c r="H170" s="69"/>
      <c r="I170" s="69"/>
      <c r="J170" s="69"/>
      <c r="K170" s="70"/>
      <c r="L170" s="70"/>
      <c r="M170" s="65"/>
    </row>
    <row r="171" spans="2:13" ht="9.75">
      <c r="B171" s="66"/>
      <c r="C171" s="67"/>
      <c r="D171" s="67"/>
      <c r="E171" s="67"/>
      <c r="F171" s="68"/>
      <c r="G171" s="68"/>
      <c r="H171" s="69"/>
      <c r="I171" s="69"/>
      <c r="J171" s="69"/>
      <c r="K171" s="70"/>
      <c r="L171" s="70"/>
      <c r="M171" s="65"/>
    </row>
    <row r="172" spans="2:13" ht="9.75">
      <c r="B172" s="66"/>
      <c r="C172" s="67"/>
      <c r="D172" s="67"/>
      <c r="E172" s="67"/>
      <c r="F172" s="68"/>
      <c r="G172" s="68"/>
      <c r="H172" s="69"/>
      <c r="I172" s="69"/>
      <c r="J172" s="69"/>
      <c r="K172" s="70"/>
      <c r="L172" s="70"/>
      <c r="M172" s="65"/>
    </row>
    <row r="173" spans="2:13" ht="9.75">
      <c r="B173" s="66"/>
      <c r="C173" s="67"/>
      <c r="D173" s="67"/>
      <c r="E173" s="67"/>
      <c r="F173" s="68"/>
      <c r="G173" s="68"/>
      <c r="H173" s="69"/>
      <c r="I173" s="69"/>
      <c r="J173" s="69"/>
      <c r="K173" s="70"/>
      <c r="L173" s="70"/>
      <c r="M173" s="65"/>
    </row>
    <row r="174" spans="2:13" ht="9.75">
      <c r="B174" s="66"/>
      <c r="C174" s="67"/>
      <c r="D174" s="67"/>
      <c r="E174" s="67"/>
      <c r="F174" s="68"/>
      <c r="G174" s="68"/>
      <c r="H174" s="69"/>
      <c r="I174" s="69"/>
      <c r="J174" s="69"/>
      <c r="K174" s="70"/>
      <c r="L174" s="70"/>
      <c r="M174" s="65"/>
    </row>
  </sheetData>
  <sheetProtection formatCells="0" formatColumns="0" formatRows="0" insertColumns="0" insertRows="0" insertHyperlinks="0" deleteColumns="0" deleteRows="0" sort="0" autoFilter="0" pivotTables="0"/>
  <mergeCells count="6">
    <mergeCell ref="C2:K3"/>
    <mergeCell ref="C4:L7"/>
    <mergeCell ref="B88:G88"/>
    <mergeCell ref="B89:L89"/>
    <mergeCell ref="B90:L90"/>
    <mergeCell ref="B91:L91"/>
  </mergeCells>
  <printOptions/>
  <pageMargins left="0.19" right="0.19" top="0.19" bottom="0.19" header="0" footer="0"/>
  <pageSetup fitToHeight="0" fitToWidth="1" horizontalDpi="360" verticalDpi="360" orientation="landscape" paperSize="9" scale="99" r:id="rId3"/>
  <headerFooter>
    <oddFooter>&amp;L&amp;"Arial,Regular"&amp;9Information Classification: Limited Access</oddFooter>
  </headerFooter>
  <rowBreaks count="3" manualBreakCount="3">
    <brk id="39" max="14" man="1"/>
    <brk id="72" max="14" man="1"/>
    <brk id="145" max="13" man="1"/>
  </rowBreaks>
  <drawing r:id="rId2"/>
  <tableParts>
    <tablePart r:id="rId1"/>
  </tableParts>
</worksheet>
</file>

<file path=xl/worksheets/sheet9.xml><?xml version="1.0" encoding="utf-8"?>
<worksheet xmlns="http://schemas.openxmlformats.org/spreadsheetml/2006/main" xmlns:r="http://schemas.openxmlformats.org/officeDocument/2006/relationships">
  <sheetPr>
    <pageSetUpPr fitToPage="1"/>
  </sheetPr>
  <dimension ref="A1:N170"/>
  <sheetViews>
    <sheetView showGridLines="0" zoomScaleSheetLayoutView="85" workbookViewId="0" topLeftCell="A1">
      <selection activeCell="B25" sqref="B25"/>
    </sheetView>
  </sheetViews>
  <sheetFormatPr defaultColWidth="9.5" defaultRowHeight="11.25"/>
  <cols>
    <col min="1" max="1" width="2.83203125" style="0" customWidth="1"/>
    <col min="2" max="2" width="38.5" style="0" customWidth="1"/>
    <col min="3" max="3" width="15.5" style="71" bestFit="1" customWidth="1"/>
    <col min="4" max="5" width="13.83203125" style="71" customWidth="1"/>
    <col min="6" max="6" width="11.83203125" style="5" customWidth="1"/>
    <col min="7" max="7" width="13" style="6" customWidth="1"/>
    <col min="8" max="8" width="9.83203125" style="72" customWidth="1"/>
    <col min="9" max="9" width="8.83203125" style="72" customWidth="1"/>
    <col min="10" max="10" width="12.5" style="72" customWidth="1"/>
    <col min="11" max="11" width="17.5" style="8" customWidth="1"/>
    <col min="12" max="12" width="18.5" style="73" customWidth="1"/>
    <col min="13" max="13" width="17.83203125" style="11" customWidth="1"/>
    <col min="14" max="14" width="2.5" style="0" customWidth="1"/>
  </cols>
  <sheetData>
    <row r="1" spans="1:14" ht="13.5" customHeight="1">
      <c r="A1" s="1" t="s">
        <v>61</v>
      </c>
      <c r="B1" s="1"/>
      <c r="C1" s="22"/>
      <c r="D1" s="22"/>
      <c r="E1" s="22"/>
      <c r="F1" s="3"/>
      <c r="G1" s="4"/>
      <c r="H1" s="23"/>
      <c r="I1" s="23"/>
      <c r="J1" s="23"/>
      <c r="K1" s="7"/>
      <c r="L1" s="24"/>
      <c r="M1" s="9"/>
      <c r="N1" s="1"/>
    </row>
    <row r="2" spans="1:14" ht="3.75" customHeight="1">
      <c r="A2" s="1"/>
      <c r="B2" s="1"/>
      <c r="C2" s="104" t="s">
        <v>32</v>
      </c>
      <c r="D2" s="104"/>
      <c r="E2" s="104"/>
      <c r="F2" s="104"/>
      <c r="G2" s="104"/>
      <c r="H2" s="104"/>
      <c r="I2" s="104"/>
      <c r="J2" s="104"/>
      <c r="K2" s="104"/>
      <c r="L2" s="24"/>
      <c r="M2" s="9"/>
      <c r="N2" s="1"/>
    </row>
    <row r="3" spans="1:14" ht="9.75" customHeight="1">
      <c r="A3" s="1"/>
      <c r="B3" s="1"/>
      <c r="C3" s="104"/>
      <c r="D3" s="104"/>
      <c r="E3" s="104"/>
      <c r="F3" s="104"/>
      <c r="G3" s="104"/>
      <c r="H3" s="104"/>
      <c r="I3" s="104"/>
      <c r="J3" s="104"/>
      <c r="K3" s="104"/>
      <c r="L3" s="24"/>
      <c r="M3" s="9"/>
      <c r="N3" s="17"/>
    </row>
    <row r="4" spans="1:14" ht="9.75" customHeight="1">
      <c r="A4" s="1"/>
      <c r="B4" s="1"/>
      <c r="C4" s="105" t="s">
        <v>53</v>
      </c>
      <c r="D4" s="106"/>
      <c r="E4" s="106"/>
      <c r="F4" s="106"/>
      <c r="G4" s="106"/>
      <c r="H4" s="106"/>
      <c r="I4" s="106"/>
      <c r="J4" s="106"/>
      <c r="K4" s="106"/>
      <c r="L4" s="106"/>
      <c r="M4" s="9"/>
      <c r="N4" s="18"/>
    </row>
    <row r="5" spans="1:14" ht="9.75" customHeight="1">
      <c r="A5" s="1"/>
      <c r="B5" s="1"/>
      <c r="C5" s="106"/>
      <c r="D5" s="106"/>
      <c r="E5" s="106"/>
      <c r="F5" s="106"/>
      <c r="G5" s="106"/>
      <c r="H5" s="106"/>
      <c r="I5" s="106"/>
      <c r="J5" s="106"/>
      <c r="K5" s="106"/>
      <c r="L5" s="106"/>
      <c r="M5" s="9"/>
      <c r="N5" s="19"/>
    </row>
    <row r="6" spans="1:14" ht="9.75" customHeight="1">
      <c r="A6" s="1"/>
      <c r="B6" s="1"/>
      <c r="C6" s="106"/>
      <c r="D6" s="106"/>
      <c r="E6" s="106"/>
      <c r="F6" s="106"/>
      <c r="G6" s="106"/>
      <c r="H6" s="106"/>
      <c r="I6" s="106"/>
      <c r="J6" s="106"/>
      <c r="K6" s="106"/>
      <c r="L6" s="106"/>
      <c r="M6" s="9"/>
      <c r="N6" s="17"/>
    </row>
    <row r="7" spans="1:14" ht="9.75" customHeight="1">
      <c r="A7" s="1"/>
      <c r="B7" s="1"/>
      <c r="C7" s="106"/>
      <c r="D7" s="106"/>
      <c r="E7" s="106"/>
      <c r="F7" s="106"/>
      <c r="G7" s="106"/>
      <c r="H7" s="106"/>
      <c r="I7" s="106"/>
      <c r="J7" s="106"/>
      <c r="K7" s="106"/>
      <c r="L7" s="106"/>
      <c r="M7" s="10" t="s">
        <v>0</v>
      </c>
      <c r="N7" s="18"/>
    </row>
    <row r="8" spans="1:14" ht="9.75" customHeight="1">
      <c r="A8" s="1"/>
      <c r="B8" s="1"/>
      <c r="C8" s="22"/>
      <c r="D8" s="22"/>
      <c r="E8" s="2"/>
      <c r="F8" s="3"/>
      <c r="G8" s="4"/>
      <c r="H8" s="23"/>
      <c r="I8" s="23"/>
      <c r="J8" s="23"/>
      <c r="K8" s="7"/>
      <c r="L8" s="24"/>
      <c r="M8" s="20" t="s">
        <v>94</v>
      </c>
      <c r="N8" s="19"/>
    </row>
    <row r="9" spans="1:14" ht="9.75" customHeight="1">
      <c r="A9" s="1"/>
      <c r="B9" s="1"/>
      <c r="C9" s="22"/>
      <c r="D9" s="22"/>
      <c r="E9" s="22"/>
      <c r="F9" s="3"/>
      <c r="G9" s="4"/>
      <c r="H9" s="23"/>
      <c r="I9" s="23"/>
      <c r="J9" s="23"/>
      <c r="K9" s="7"/>
      <c r="L9" s="24"/>
      <c r="M9" s="9"/>
      <c r="N9" s="1"/>
    </row>
    <row r="10" spans="1:14" ht="15" customHeight="1">
      <c r="A10" s="25"/>
      <c r="B10" s="25"/>
      <c r="C10" s="26"/>
      <c r="D10" s="26"/>
      <c r="E10" s="26"/>
      <c r="F10" s="27"/>
      <c r="G10" s="28"/>
      <c r="H10" s="29"/>
      <c r="I10" s="29"/>
      <c r="J10" s="29"/>
      <c r="K10" s="30"/>
      <c r="L10" s="31"/>
      <c r="M10" s="32"/>
      <c r="N10" s="32"/>
    </row>
    <row r="11" spans="1:14" ht="15" customHeight="1">
      <c r="A11" s="25"/>
      <c r="B11" s="33" t="s">
        <v>38</v>
      </c>
      <c r="C11" s="21">
        <v>2018516922.81</v>
      </c>
      <c r="D11" s="26"/>
      <c r="E11" s="34" t="s">
        <v>43</v>
      </c>
      <c r="F11" s="34"/>
      <c r="G11" s="84" t="s">
        <v>42</v>
      </c>
      <c r="H11" s="36"/>
      <c r="I11" s="36"/>
      <c r="J11" s="34" t="s">
        <v>44</v>
      </c>
      <c r="K11" s="34"/>
      <c r="L11" s="35" t="s">
        <v>42</v>
      </c>
      <c r="M11" s="37"/>
      <c r="N11" s="32"/>
    </row>
    <row r="12" spans="1:14" ht="15" customHeight="1">
      <c r="A12" s="25"/>
      <c r="B12" s="33" t="s">
        <v>39</v>
      </c>
      <c r="C12" s="38">
        <v>9.585901451589825</v>
      </c>
      <c r="D12" s="26"/>
      <c r="E12" s="33" t="s">
        <v>45</v>
      </c>
      <c r="F12" s="33"/>
      <c r="G12" s="38">
        <v>87.88433604993183</v>
      </c>
      <c r="H12" s="39"/>
      <c r="I12" s="39"/>
      <c r="J12" s="33" t="s">
        <v>19</v>
      </c>
      <c r="K12" s="33"/>
      <c r="L12" s="38">
        <v>21.24</v>
      </c>
      <c r="M12" s="40"/>
      <c r="N12" s="32"/>
    </row>
    <row r="13" spans="1:14" ht="15" customHeight="1">
      <c r="A13" s="25"/>
      <c r="B13" s="33" t="s">
        <v>40</v>
      </c>
      <c r="C13" s="38">
        <v>9.994161118611249</v>
      </c>
      <c r="D13" s="26"/>
      <c r="E13" s="33" t="s">
        <v>46</v>
      </c>
      <c r="F13" s="33"/>
      <c r="G13" s="38">
        <v>0</v>
      </c>
      <c r="H13" s="39"/>
      <c r="I13" s="39"/>
      <c r="J13" s="33" t="s">
        <v>14</v>
      </c>
      <c r="K13" s="33"/>
      <c r="L13" s="38">
        <v>72.06</v>
      </c>
      <c r="M13" s="40"/>
      <c r="N13" s="32"/>
    </row>
    <row r="14" spans="1:14" ht="15" customHeight="1">
      <c r="A14" s="25"/>
      <c r="B14" s="25"/>
      <c r="C14" s="26"/>
      <c r="D14" s="26"/>
      <c r="E14" s="33" t="s">
        <v>47</v>
      </c>
      <c r="F14" s="33"/>
      <c r="G14" s="38">
        <v>0.83</v>
      </c>
      <c r="H14" s="39"/>
      <c r="I14" s="39"/>
      <c r="J14" s="33" t="s">
        <v>30</v>
      </c>
      <c r="K14" s="33"/>
      <c r="L14" s="38">
        <v>6.7</v>
      </c>
      <c r="M14" s="40"/>
      <c r="N14" s="32"/>
    </row>
    <row r="15" spans="1:14" ht="15" customHeight="1">
      <c r="A15" s="25"/>
      <c r="B15" s="34" t="s">
        <v>41</v>
      </c>
      <c r="C15" s="35" t="s">
        <v>42</v>
      </c>
      <c r="D15" s="26"/>
      <c r="E15" s="33" t="s">
        <v>48</v>
      </c>
      <c r="F15" s="33"/>
      <c r="G15" s="38">
        <v>8.38</v>
      </c>
      <c r="H15"/>
      <c r="I15"/>
      <c r="J15"/>
      <c r="K15"/>
      <c r="L15"/>
      <c r="M15"/>
      <c r="N15" s="32"/>
    </row>
    <row r="16" spans="1:14" ht="15" customHeight="1">
      <c r="A16" s="25"/>
      <c r="B16" s="33" t="s">
        <v>28</v>
      </c>
      <c r="C16" s="38">
        <v>81.18</v>
      </c>
      <c r="D16" s="26"/>
      <c r="E16" s="33" t="s">
        <v>52</v>
      </c>
      <c r="F16" s="33"/>
      <c r="G16" s="38">
        <v>2.59</v>
      </c>
      <c r="H16"/>
      <c r="I16"/>
      <c r="J16"/>
      <c r="K16"/>
      <c r="L16"/>
      <c r="M16"/>
      <c r="N16" s="32"/>
    </row>
    <row r="17" spans="1:14" ht="15" customHeight="1">
      <c r="A17" s="25"/>
      <c r="B17" s="33" t="s">
        <v>29</v>
      </c>
      <c r="C17" s="38">
        <v>12.12</v>
      </c>
      <c r="D17" s="26"/>
      <c r="E17" s="33" t="s">
        <v>51</v>
      </c>
      <c r="F17" s="33"/>
      <c r="G17" s="38">
        <v>0.32</v>
      </c>
      <c r="H17"/>
      <c r="I17"/>
      <c r="J17"/>
      <c r="K17"/>
      <c r="L17"/>
      <c r="M17"/>
      <c r="N17" s="32"/>
    </row>
    <row r="18" spans="1:14" ht="15" customHeight="1">
      <c r="A18" s="25"/>
      <c r="B18" s="33" t="s">
        <v>24</v>
      </c>
      <c r="C18" s="38">
        <v>6.7</v>
      </c>
      <c r="D18" s="26"/>
      <c r="E18"/>
      <c r="F18"/>
      <c r="G18" s="72"/>
      <c r="H18"/>
      <c r="I18"/>
      <c r="J18"/>
      <c r="K18"/>
      <c r="L18"/>
      <c r="M18"/>
      <c r="N18" s="32"/>
    </row>
    <row r="19" spans="1:14" ht="15" customHeight="1" hidden="1">
      <c r="A19" s="25"/>
      <c r="C19"/>
      <c r="D19" s="26"/>
      <c r="E19"/>
      <c r="F19"/>
      <c r="G19" s="72"/>
      <c r="H19"/>
      <c r="I19"/>
      <c r="J19"/>
      <c r="K19"/>
      <c r="L19"/>
      <c r="M19"/>
      <c r="N19" s="32"/>
    </row>
    <row r="20" spans="1:14" ht="15" customHeight="1" hidden="1">
      <c r="A20" s="25"/>
      <c r="C20"/>
      <c r="D20" s="26"/>
      <c r="E20"/>
      <c r="F20"/>
      <c r="G20" s="72"/>
      <c r="H20"/>
      <c r="I20"/>
      <c r="J20"/>
      <c r="K20"/>
      <c r="L20"/>
      <c r="M20"/>
      <c r="N20" s="32"/>
    </row>
    <row r="21" spans="1:14" ht="15" customHeight="1" hidden="1">
      <c r="A21" s="25"/>
      <c r="C21"/>
      <c r="D21" s="26"/>
      <c r="E21"/>
      <c r="F21"/>
      <c r="G21" s="72"/>
      <c r="H21"/>
      <c r="I21"/>
      <c r="J21"/>
      <c r="K21"/>
      <c r="L21"/>
      <c r="M21"/>
      <c r="N21" s="32"/>
    </row>
    <row r="22" spans="1:14" ht="15" customHeight="1">
      <c r="A22" s="25"/>
      <c r="C22"/>
      <c r="D22" s="26"/>
      <c r="E22"/>
      <c r="F22"/>
      <c r="G22" s="72"/>
      <c r="H22"/>
      <c r="I22"/>
      <c r="J22"/>
      <c r="K22"/>
      <c r="L22"/>
      <c r="M22"/>
      <c r="N22" s="32"/>
    </row>
    <row r="23" spans="1:14" ht="15" customHeight="1">
      <c r="A23" s="25"/>
      <c r="C23"/>
      <c r="D23" s="26"/>
      <c r="E23"/>
      <c r="F23"/>
      <c r="G23" s="72"/>
      <c r="H23"/>
      <c r="I23"/>
      <c r="J23"/>
      <c r="K23"/>
      <c r="L23"/>
      <c r="M23"/>
      <c r="N23" s="32"/>
    </row>
    <row r="24" spans="1:14" ht="15" customHeight="1">
      <c r="A24" s="25"/>
      <c r="C24"/>
      <c r="D24" s="26"/>
      <c r="E24"/>
      <c r="F24"/>
      <c r="G24" s="72"/>
      <c r="H24"/>
      <c r="I24"/>
      <c r="J24"/>
      <c r="K24"/>
      <c r="L24"/>
      <c r="M24"/>
      <c r="N24" s="32"/>
    </row>
    <row r="25" spans="1:14" ht="15" customHeight="1">
      <c r="A25" s="25"/>
      <c r="C25"/>
      <c r="D25" s="26"/>
      <c r="E25"/>
      <c r="F25"/>
      <c r="G25" s="72"/>
      <c r="H25"/>
      <c r="I25"/>
      <c r="J25"/>
      <c r="K25"/>
      <c r="L25"/>
      <c r="M25"/>
      <c r="N25" s="32"/>
    </row>
    <row r="26" spans="1:14" ht="15" customHeight="1">
      <c r="A26" s="25"/>
      <c r="C26"/>
      <c r="D26" s="26"/>
      <c r="E26"/>
      <c r="F26"/>
      <c r="G26" s="72"/>
      <c r="H26"/>
      <c r="I26"/>
      <c r="J26"/>
      <c r="K26"/>
      <c r="L26"/>
      <c r="M26"/>
      <c r="N26" s="32"/>
    </row>
    <row r="27" spans="1:14" ht="15" customHeight="1">
      <c r="A27" s="25"/>
      <c r="C27"/>
      <c r="D27" s="26"/>
      <c r="E27"/>
      <c r="F27"/>
      <c r="G27" s="72"/>
      <c r="H27"/>
      <c r="I27"/>
      <c r="J27"/>
      <c r="K27"/>
      <c r="L27"/>
      <c r="M27"/>
      <c r="N27" s="32"/>
    </row>
    <row r="28" spans="1:14" ht="15" customHeight="1">
      <c r="A28" s="25"/>
      <c r="C28"/>
      <c r="D28" s="26"/>
      <c r="E28"/>
      <c r="F28"/>
      <c r="G28" s="72"/>
      <c r="H28"/>
      <c r="I28"/>
      <c r="J28"/>
      <c r="K28"/>
      <c r="L28"/>
      <c r="M28"/>
      <c r="N28" s="32"/>
    </row>
    <row r="29" spans="1:14" ht="15" customHeight="1">
      <c r="A29" s="25"/>
      <c r="C29"/>
      <c r="D29" s="26"/>
      <c r="E29"/>
      <c r="F29"/>
      <c r="G29" s="72"/>
      <c r="H29"/>
      <c r="I29"/>
      <c r="J29"/>
      <c r="K29"/>
      <c r="L29"/>
      <c r="M29"/>
      <c r="N29" s="32"/>
    </row>
    <row r="30" spans="1:14" ht="15" customHeight="1">
      <c r="A30" s="25"/>
      <c r="C30"/>
      <c r="D30" s="26"/>
      <c r="E30"/>
      <c r="F30"/>
      <c r="G30" s="72"/>
      <c r="H30"/>
      <c r="I30"/>
      <c r="J30"/>
      <c r="K30"/>
      <c r="L30"/>
      <c r="M30"/>
      <c r="N30" s="32"/>
    </row>
    <row r="31" spans="1:14" ht="15" customHeight="1">
      <c r="A31" s="25"/>
      <c r="C31"/>
      <c r="D31" s="26"/>
      <c r="E31"/>
      <c r="F31"/>
      <c r="G31" s="72"/>
      <c r="H31"/>
      <c r="I31"/>
      <c r="J31"/>
      <c r="K31"/>
      <c r="L31"/>
      <c r="M31"/>
      <c r="N31" s="32"/>
    </row>
    <row r="32" spans="1:14" ht="15" customHeight="1">
      <c r="A32" s="25"/>
      <c r="C32"/>
      <c r="D32" s="26"/>
      <c r="E32"/>
      <c r="F32"/>
      <c r="G32" s="72"/>
      <c r="H32"/>
      <c r="I32"/>
      <c r="J32"/>
      <c r="K32"/>
      <c r="L32"/>
      <c r="M32"/>
      <c r="N32" s="32"/>
    </row>
    <row r="33" spans="1:14" ht="15" customHeight="1">
      <c r="A33" s="25"/>
      <c r="C33"/>
      <c r="D33" s="26"/>
      <c r="E33"/>
      <c r="F33"/>
      <c r="G33" s="72"/>
      <c r="H33"/>
      <c r="I33"/>
      <c r="J33"/>
      <c r="K33"/>
      <c r="L33"/>
      <c r="M33"/>
      <c r="N33" s="32"/>
    </row>
    <row r="34" spans="1:14" ht="15" customHeight="1">
      <c r="A34" s="25"/>
      <c r="C34"/>
      <c r="D34" s="26"/>
      <c r="E34"/>
      <c r="F34"/>
      <c r="G34" s="72"/>
      <c r="H34"/>
      <c r="I34"/>
      <c r="J34"/>
      <c r="K34"/>
      <c r="L34"/>
      <c r="M34"/>
      <c r="N34" s="32"/>
    </row>
    <row r="35" spans="1:14" ht="15" customHeight="1">
      <c r="A35" s="25"/>
      <c r="C35"/>
      <c r="D35" s="26"/>
      <c r="E35"/>
      <c r="F35"/>
      <c r="G35" s="72"/>
      <c r="H35"/>
      <c r="I35"/>
      <c r="J35"/>
      <c r="K35"/>
      <c r="L35"/>
      <c r="M35"/>
      <c r="N35" s="32"/>
    </row>
    <row r="36" spans="1:14" ht="15" customHeight="1">
      <c r="A36" s="25"/>
      <c r="C36"/>
      <c r="D36" s="26"/>
      <c r="E36"/>
      <c r="F36"/>
      <c r="G36" s="72"/>
      <c r="H36"/>
      <c r="I36"/>
      <c r="J36"/>
      <c r="K36"/>
      <c r="L36"/>
      <c r="M36"/>
      <c r="N36" s="32"/>
    </row>
    <row r="37" spans="1:14" ht="15" customHeight="1">
      <c r="A37" s="25"/>
      <c r="C37"/>
      <c r="D37" s="26"/>
      <c r="E37"/>
      <c r="F37"/>
      <c r="G37" s="72"/>
      <c r="H37"/>
      <c r="I37"/>
      <c r="J37"/>
      <c r="K37"/>
      <c r="L37"/>
      <c r="M37"/>
      <c r="N37" s="32"/>
    </row>
    <row r="38" spans="1:14" ht="15" customHeight="1">
      <c r="A38" s="25"/>
      <c r="C38"/>
      <c r="D38" s="26"/>
      <c r="E38"/>
      <c r="F38"/>
      <c r="G38" s="72"/>
      <c r="H38"/>
      <c r="I38"/>
      <c r="J38"/>
      <c r="K38"/>
      <c r="L38"/>
      <c r="M38"/>
      <c r="N38" s="32"/>
    </row>
    <row r="39" spans="1:14" ht="24" customHeight="1">
      <c r="A39" s="25"/>
      <c r="B39" s="39"/>
      <c r="C39" s="41"/>
      <c r="D39" s="26"/>
      <c r="E39"/>
      <c r="F39"/>
      <c r="G39" s="72"/>
      <c r="H39" s="29"/>
      <c r="I39" s="29"/>
      <c r="J39" s="29"/>
      <c r="K39" s="30"/>
      <c r="L39" s="31"/>
      <c r="M39" s="32"/>
      <c r="N39" s="32"/>
    </row>
    <row r="40" spans="2:14" ht="20.25" customHeight="1">
      <c r="B40" s="42" t="s">
        <v>1</v>
      </c>
      <c r="C40" s="43" t="s">
        <v>36</v>
      </c>
      <c r="D40" s="43" t="s">
        <v>2</v>
      </c>
      <c r="E40" s="43" t="s">
        <v>3</v>
      </c>
      <c r="F40" s="44" t="s">
        <v>4</v>
      </c>
      <c r="G40" s="44" t="s">
        <v>5</v>
      </c>
      <c r="H40" s="43" t="s">
        <v>8</v>
      </c>
      <c r="I40" s="43" t="s">
        <v>6</v>
      </c>
      <c r="J40" s="43" t="s">
        <v>7</v>
      </c>
      <c r="K40" s="45" t="s">
        <v>9</v>
      </c>
      <c r="L40" s="45" t="s">
        <v>10</v>
      </c>
      <c r="M40" s="46" t="s">
        <v>11</v>
      </c>
      <c r="N40" s="47" t="s">
        <v>49</v>
      </c>
    </row>
    <row r="41" spans="2:13" ht="20.25" customHeight="1">
      <c r="B41" s="48" t="s">
        <v>24</v>
      </c>
      <c r="C41" s="49"/>
      <c r="D41" s="49"/>
      <c r="E41" s="49"/>
      <c r="F41" s="50"/>
      <c r="G41" s="50"/>
      <c r="H41" s="51"/>
      <c r="I41" s="51"/>
      <c r="J41" s="51"/>
      <c r="K41" s="52"/>
      <c r="L41" s="52"/>
      <c r="M41" s="53"/>
    </row>
    <row r="42" spans="2:13" ht="15.75" customHeight="1">
      <c r="B42" s="54" t="s">
        <v>25</v>
      </c>
      <c r="C42" s="49" t="s">
        <v>95</v>
      </c>
      <c r="D42" s="49" t="s">
        <v>17</v>
      </c>
      <c r="E42" s="49" t="s">
        <v>17</v>
      </c>
      <c r="F42" s="50">
        <v>45237</v>
      </c>
      <c r="G42" s="50" t="s">
        <v>13</v>
      </c>
      <c r="H42" s="51" t="s">
        <v>19</v>
      </c>
      <c r="I42" s="51" t="s">
        <v>20</v>
      </c>
      <c r="J42" s="51" t="s">
        <v>16</v>
      </c>
      <c r="K42" s="74">
        <v>4534229.48</v>
      </c>
      <c r="L42" s="75">
        <v>4600000</v>
      </c>
      <c r="M42" s="53">
        <v>0.22678353680697316</v>
      </c>
    </row>
    <row r="43" spans="2:13" ht="15.75" customHeight="1">
      <c r="B43" s="54" t="s">
        <v>25</v>
      </c>
      <c r="C43" s="49" t="s">
        <v>86</v>
      </c>
      <c r="D43" s="49" t="s">
        <v>17</v>
      </c>
      <c r="E43" s="49" t="s">
        <v>17</v>
      </c>
      <c r="F43" s="50">
        <v>45216</v>
      </c>
      <c r="G43" s="50" t="s">
        <v>13</v>
      </c>
      <c r="H43" s="51" t="s">
        <v>19</v>
      </c>
      <c r="I43" s="51" t="s">
        <v>20</v>
      </c>
      <c r="J43" s="51" t="s">
        <v>16</v>
      </c>
      <c r="K43" s="74">
        <v>6428400.7</v>
      </c>
      <c r="L43" s="75">
        <v>6500000</v>
      </c>
      <c r="M43" s="53">
        <v>0.3204549976620273</v>
      </c>
    </row>
    <row r="44" spans="2:13" ht="15.75" customHeight="1">
      <c r="B44" s="54" t="s">
        <v>25</v>
      </c>
      <c r="C44" s="49" t="s">
        <v>71</v>
      </c>
      <c r="D44" s="49" t="s">
        <v>17</v>
      </c>
      <c r="E44" s="49" t="s">
        <v>17</v>
      </c>
      <c r="F44" s="50">
        <v>45188</v>
      </c>
      <c r="G44" s="50" t="s">
        <v>13</v>
      </c>
      <c r="H44" s="51" t="s">
        <v>19</v>
      </c>
      <c r="I44" s="51" t="s">
        <v>20</v>
      </c>
      <c r="J44" s="51" t="s">
        <v>16</v>
      </c>
      <c r="K44" s="74">
        <v>26613639.25</v>
      </c>
      <c r="L44" s="75">
        <v>26800000</v>
      </c>
      <c r="M44" s="53">
        <v>1.3212606057449738</v>
      </c>
    </row>
    <row r="45" spans="2:13" ht="15.75" customHeight="1">
      <c r="B45" s="54" t="s">
        <v>25</v>
      </c>
      <c r="C45" s="49" t="s">
        <v>89</v>
      </c>
      <c r="D45" s="49" t="s">
        <v>17</v>
      </c>
      <c r="E45" s="49" t="s">
        <v>17</v>
      </c>
      <c r="F45" s="50">
        <v>45197</v>
      </c>
      <c r="G45" s="50" t="s">
        <v>13</v>
      </c>
      <c r="H45" s="51" t="s">
        <v>19</v>
      </c>
      <c r="I45" s="51" t="s">
        <v>20</v>
      </c>
      <c r="J45" s="51" t="s">
        <v>16</v>
      </c>
      <c r="K45" s="74">
        <v>22113775.21</v>
      </c>
      <c r="L45" s="75">
        <v>22300000</v>
      </c>
      <c r="M45" s="53">
        <v>1.099407145825109</v>
      </c>
    </row>
    <row r="46" spans="2:13" ht="15.75" customHeight="1">
      <c r="B46" s="54" t="s">
        <v>25</v>
      </c>
      <c r="C46" s="49" t="s">
        <v>96</v>
      </c>
      <c r="D46" s="49" t="s">
        <v>17</v>
      </c>
      <c r="E46" s="49" t="s">
        <v>17</v>
      </c>
      <c r="F46" s="50">
        <v>45456</v>
      </c>
      <c r="G46" s="50" t="s">
        <v>13</v>
      </c>
      <c r="H46" s="51" t="s">
        <v>19</v>
      </c>
      <c r="I46" s="51" t="s">
        <v>20</v>
      </c>
      <c r="J46" s="51" t="s">
        <v>16</v>
      </c>
      <c r="K46" s="74">
        <v>2481818.88</v>
      </c>
      <c r="L46" s="75">
        <v>2600000</v>
      </c>
      <c r="M46" s="53">
        <v>0.12818199906481093</v>
      </c>
    </row>
    <row r="47" spans="2:13" ht="15.75" customHeight="1">
      <c r="B47" s="54" t="s">
        <v>25</v>
      </c>
      <c r="C47" s="49" t="s">
        <v>97</v>
      </c>
      <c r="D47" s="49" t="s">
        <v>17</v>
      </c>
      <c r="E47" s="49" t="s">
        <v>17</v>
      </c>
      <c r="F47" s="50">
        <v>45302</v>
      </c>
      <c r="G47" s="50" t="s">
        <v>13</v>
      </c>
      <c r="H47" s="51" t="s">
        <v>19</v>
      </c>
      <c r="I47" s="51" t="s">
        <v>20</v>
      </c>
      <c r="J47" s="51" t="s">
        <v>16</v>
      </c>
      <c r="K47" s="74">
        <v>3806877.42</v>
      </c>
      <c r="L47" s="75">
        <v>3900000</v>
      </c>
      <c r="M47" s="53">
        <v>0.19227299859721636</v>
      </c>
    </row>
    <row r="48" spans="2:13" ht="15.75" customHeight="1">
      <c r="B48" s="54" t="s">
        <v>25</v>
      </c>
      <c r="C48" s="49" t="s">
        <v>98</v>
      </c>
      <c r="D48" s="49" t="s">
        <v>17</v>
      </c>
      <c r="E48" s="49" t="s">
        <v>17</v>
      </c>
      <c r="F48" s="50">
        <v>45230</v>
      </c>
      <c r="G48" s="50" t="s">
        <v>13</v>
      </c>
      <c r="H48" s="51" t="s">
        <v>19</v>
      </c>
      <c r="I48" s="51" t="s">
        <v>20</v>
      </c>
      <c r="J48" s="51" t="s">
        <v>16</v>
      </c>
      <c r="K48" s="74">
        <v>16676729.72</v>
      </c>
      <c r="L48" s="75">
        <v>16900000</v>
      </c>
      <c r="M48" s="53">
        <v>0.8331829939212708</v>
      </c>
    </row>
    <row r="49" spans="2:13" ht="15.75" customHeight="1">
      <c r="B49" s="54" t="s">
        <v>25</v>
      </c>
      <c r="C49" s="49" t="s">
        <v>99</v>
      </c>
      <c r="D49" s="49" t="s">
        <v>17</v>
      </c>
      <c r="E49" s="49" t="s">
        <v>17</v>
      </c>
      <c r="F49" s="50">
        <v>45176</v>
      </c>
      <c r="G49" s="50" t="s">
        <v>13</v>
      </c>
      <c r="H49" s="51" t="s">
        <v>19</v>
      </c>
      <c r="I49" s="51" t="s">
        <v>20</v>
      </c>
      <c r="J49" s="51" t="s">
        <v>16</v>
      </c>
      <c r="K49" s="74">
        <v>36998203.13</v>
      </c>
      <c r="L49" s="75">
        <v>37200000</v>
      </c>
      <c r="M49" s="53">
        <v>1.8339886020042175</v>
      </c>
    </row>
    <row r="50" spans="2:13" ht="15.75" customHeight="1">
      <c r="B50" s="54" t="s">
        <v>25</v>
      </c>
      <c r="C50" s="49" t="s">
        <v>73</v>
      </c>
      <c r="D50" s="49" t="s">
        <v>17</v>
      </c>
      <c r="E50" s="49" t="s">
        <v>17</v>
      </c>
      <c r="F50" s="50">
        <v>45195</v>
      </c>
      <c r="G50" s="50" t="s">
        <v>13</v>
      </c>
      <c r="H50" s="51" t="s">
        <v>19</v>
      </c>
      <c r="I50" s="51" t="s">
        <v>20</v>
      </c>
      <c r="J50" s="51" t="s">
        <v>16</v>
      </c>
      <c r="K50" s="74">
        <v>4959244.44</v>
      </c>
      <c r="L50" s="75">
        <v>5000000</v>
      </c>
      <c r="M50" s="53">
        <v>0.2465038443554056</v>
      </c>
    </row>
    <row r="51" spans="2:13" ht="15.75" customHeight="1">
      <c r="B51" s="54" t="s">
        <v>25</v>
      </c>
      <c r="C51" s="49" t="s">
        <v>67</v>
      </c>
      <c r="D51" s="49" t="s">
        <v>17</v>
      </c>
      <c r="E51" s="49" t="s">
        <v>17</v>
      </c>
      <c r="F51" s="50">
        <v>45218</v>
      </c>
      <c r="G51" s="50" t="s">
        <v>13</v>
      </c>
      <c r="H51" s="51" t="s">
        <v>19</v>
      </c>
      <c r="I51" s="51" t="s">
        <v>20</v>
      </c>
      <c r="J51" s="51" t="s">
        <v>16</v>
      </c>
      <c r="K51" s="74">
        <v>12811604.07</v>
      </c>
      <c r="L51" s="75">
        <v>12950000</v>
      </c>
      <c r="M51" s="53">
        <v>0.6384449568805005</v>
      </c>
    </row>
    <row r="52" spans="2:13" ht="15.75" customHeight="1">
      <c r="B52" s="54" t="s">
        <v>25</v>
      </c>
      <c r="C52" s="49" t="s">
        <v>70</v>
      </c>
      <c r="D52" s="49" t="s">
        <v>17</v>
      </c>
      <c r="E52" s="49" t="s">
        <v>17</v>
      </c>
      <c r="F52" s="50">
        <v>45181</v>
      </c>
      <c r="G52" s="50" t="s">
        <v>13</v>
      </c>
      <c r="H52" s="51" t="s">
        <v>19</v>
      </c>
      <c r="I52" s="51" t="s">
        <v>20</v>
      </c>
      <c r="J52" s="51" t="s">
        <v>16</v>
      </c>
      <c r="K52" s="74">
        <v>2485375.83</v>
      </c>
      <c r="L52" s="75">
        <v>2500000</v>
      </c>
      <c r="M52" s="53">
        <v>0.1232519221777028</v>
      </c>
    </row>
    <row r="53" spans="2:13" ht="15.75" customHeight="1">
      <c r="B53" s="54" t="s">
        <v>25</v>
      </c>
      <c r="C53" s="49" t="s">
        <v>78</v>
      </c>
      <c r="D53" s="49" t="s">
        <v>17</v>
      </c>
      <c r="E53" s="49" t="s">
        <v>17</v>
      </c>
      <c r="F53" s="50">
        <v>45225</v>
      </c>
      <c r="G53" s="50" t="s">
        <v>13</v>
      </c>
      <c r="H53" s="51" t="s">
        <v>19</v>
      </c>
      <c r="I53" s="51" t="s">
        <v>20</v>
      </c>
      <c r="J53" s="51" t="s">
        <v>16</v>
      </c>
      <c r="K53" s="74">
        <v>4344940.89</v>
      </c>
      <c r="L53" s="75">
        <v>4400000</v>
      </c>
      <c r="M53" s="53">
        <v>0.21692338303275693</v>
      </c>
    </row>
    <row r="54" spans="2:13" ht="15.75" customHeight="1">
      <c r="B54" s="54" t="s">
        <v>25</v>
      </c>
      <c r="C54" s="49" t="s">
        <v>100</v>
      </c>
      <c r="D54" s="49" t="s">
        <v>17</v>
      </c>
      <c r="E54" s="49" t="s">
        <v>17</v>
      </c>
      <c r="F54" s="50">
        <v>45316</v>
      </c>
      <c r="G54" s="50" t="s">
        <v>13</v>
      </c>
      <c r="H54" s="51" t="s">
        <v>19</v>
      </c>
      <c r="I54" s="51" t="s">
        <v>20</v>
      </c>
      <c r="J54" s="51" t="s">
        <v>16</v>
      </c>
      <c r="K54" s="74">
        <v>2337833.67</v>
      </c>
      <c r="L54" s="75">
        <v>2400000</v>
      </c>
      <c r="M54" s="53">
        <v>0.1183218452905947</v>
      </c>
    </row>
    <row r="55" spans="2:13" ht="15.75" customHeight="1">
      <c r="B55" s="54" t="s">
        <v>25</v>
      </c>
      <c r="C55" s="49" t="s">
        <v>77</v>
      </c>
      <c r="D55" s="49" t="s">
        <v>17</v>
      </c>
      <c r="E55" s="49" t="s">
        <v>17</v>
      </c>
      <c r="F55" s="50">
        <v>45239</v>
      </c>
      <c r="G55" s="50" t="s">
        <v>13</v>
      </c>
      <c r="H55" s="51" t="s">
        <v>19</v>
      </c>
      <c r="I55" s="51" t="s">
        <v>20</v>
      </c>
      <c r="J55" s="51" t="s">
        <v>16</v>
      </c>
      <c r="K55" s="74">
        <v>15486630.55</v>
      </c>
      <c r="L55" s="75">
        <v>15700000</v>
      </c>
      <c r="M55" s="53">
        <v>0.7740220712759736</v>
      </c>
    </row>
    <row r="56" spans="2:13" ht="15.75" customHeight="1">
      <c r="B56" s="54" t="s">
        <v>25</v>
      </c>
      <c r="C56" s="49" t="s">
        <v>93</v>
      </c>
      <c r="D56" s="49" t="s">
        <v>17</v>
      </c>
      <c r="E56" s="49" t="s">
        <v>17</v>
      </c>
      <c r="F56" s="50">
        <v>45209</v>
      </c>
      <c r="G56" s="50" t="s">
        <v>13</v>
      </c>
      <c r="H56" s="51" t="s">
        <v>19</v>
      </c>
      <c r="I56" s="51" t="s">
        <v>20</v>
      </c>
      <c r="J56" s="51" t="s">
        <v>16</v>
      </c>
      <c r="K56" s="74">
        <v>13561077.42</v>
      </c>
      <c r="L56" s="75">
        <v>13700000</v>
      </c>
      <c r="M56" s="53">
        <v>0.6754205335338114</v>
      </c>
    </row>
    <row r="57" spans="2:13" ht="15.75" customHeight="1">
      <c r="B57" s="54" t="s">
        <v>25</v>
      </c>
      <c r="C57" s="49" t="s">
        <v>87</v>
      </c>
      <c r="D57" s="49" t="s">
        <v>17</v>
      </c>
      <c r="E57" s="49" t="s">
        <v>17</v>
      </c>
      <c r="F57" s="50">
        <v>45223</v>
      </c>
      <c r="G57" s="50" t="s">
        <v>13</v>
      </c>
      <c r="H57" s="51" t="s">
        <v>19</v>
      </c>
      <c r="I57" s="51" t="s">
        <v>20</v>
      </c>
      <c r="J57" s="51" t="s">
        <v>16</v>
      </c>
      <c r="K57" s="74">
        <v>27264917</v>
      </c>
      <c r="L57" s="75">
        <v>27600000</v>
      </c>
      <c r="M57" s="53">
        <v>1.3607012208418388</v>
      </c>
    </row>
    <row r="58" spans="2:13" ht="15.75" customHeight="1">
      <c r="B58" s="54" t="s">
        <v>25</v>
      </c>
      <c r="C58" s="49" t="s">
        <v>101</v>
      </c>
      <c r="D58" s="49" t="s">
        <v>17</v>
      </c>
      <c r="E58" s="49" t="s">
        <v>17</v>
      </c>
      <c r="F58" s="50">
        <v>45484</v>
      </c>
      <c r="G58" s="50" t="s">
        <v>13</v>
      </c>
      <c r="H58" s="51" t="s">
        <v>19</v>
      </c>
      <c r="I58" s="51" t="s">
        <v>20</v>
      </c>
      <c r="J58" s="51" t="s">
        <v>16</v>
      </c>
      <c r="K58" s="74">
        <v>3613197.84</v>
      </c>
      <c r="L58" s="75">
        <v>3800000</v>
      </c>
      <c r="M58" s="53">
        <v>0.18734292171010825</v>
      </c>
    </row>
    <row r="59" spans="2:13" ht="15.75" customHeight="1">
      <c r="B59" s="54" t="s">
        <v>25</v>
      </c>
      <c r="C59" s="49" t="s">
        <v>88</v>
      </c>
      <c r="D59" s="49" t="s">
        <v>17</v>
      </c>
      <c r="E59" s="49" t="s">
        <v>17</v>
      </c>
      <c r="F59" s="50">
        <v>45202</v>
      </c>
      <c r="G59" s="50" t="s">
        <v>13</v>
      </c>
      <c r="H59" s="51" t="s">
        <v>19</v>
      </c>
      <c r="I59" s="51" t="s">
        <v>20</v>
      </c>
      <c r="J59" s="51" t="s">
        <v>16</v>
      </c>
      <c r="K59" s="74">
        <v>7132968</v>
      </c>
      <c r="L59" s="75">
        <v>7200000</v>
      </c>
      <c r="M59" s="53">
        <v>0.3549655358717841</v>
      </c>
    </row>
    <row r="60" spans="2:13" ht="15.75" customHeight="1">
      <c r="B60" s="54" t="s">
        <v>25</v>
      </c>
      <c r="C60" s="49" t="s">
        <v>75</v>
      </c>
      <c r="D60" s="49" t="s">
        <v>17</v>
      </c>
      <c r="E60" s="49" t="s">
        <v>17</v>
      </c>
      <c r="F60" s="50">
        <v>45162</v>
      </c>
      <c r="G60" s="50" t="s">
        <v>13</v>
      </c>
      <c r="H60" s="51" t="s">
        <v>19</v>
      </c>
      <c r="I60" s="51" t="s">
        <v>20</v>
      </c>
      <c r="J60" s="51" t="s">
        <v>16</v>
      </c>
      <c r="K60" s="74">
        <v>16743650</v>
      </c>
      <c r="L60" s="75">
        <v>16800000</v>
      </c>
      <c r="M60" s="53">
        <v>0.8282529170341628</v>
      </c>
    </row>
    <row r="61" spans="2:13" ht="15.75" customHeight="1">
      <c r="B61" s="54" t="s">
        <v>25</v>
      </c>
      <c r="C61" s="49" t="s">
        <v>102</v>
      </c>
      <c r="D61" s="49" t="s">
        <v>17</v>
      </c>
      <c r="E61" s="49" t="s">
        <v>17</v>
      </c>
      <c r="F61" s="50">
        <v>45211</v>
      </c>
      <c r="G61" s="50" t="s">
        <v>13</v>
      </c>
      <c r="H61" s="51" t="s">
        <v>19</v>
      </c>
      <c r="I61" s="51" t="s">
        <v>20</v>
      </c>
      <c r="J61" s="51" t="s">
        <v>16</v>
      </c>
      <c r="K61" s="74">
        <v>3760124.3</v>
      </c>
      <c r="L61" s="75">
        <v>3800000</v>
      </c>
      <c r="M61" s="53">
        <v>0.18734292171010825</v>
      </c>
    </row>
    <row r="62" spans="2:13" ht="15.75" customHeight="1">
      <c r="B62" s="54" t="s">
        <v>81</v>
      </c>
      <c r="C62" s="54" t="s">
        <v>82</v>
      </c>
      <c r="D62" s="54" t="s">
        <v>17</v>
      </c>
      <c r="E62" s="54" t="s">
        <v>17</v>
      </c>
      <c r="F62" s="55">
        <v>45230</v>
      </c>
      <c r="G62" s="49">
        <v>45139</v>
      </c>
      <c r="H62" s="54" t="s">
        <v>19</v>
      </c>
      <c r="I62" s="54" t="s">
        <v>20</v>
      </c>
      <c r="J62" s="54" t="s">
        <v>84</v>
      </c>
      <c r="K62" s="74">
        <v>9099935.79</v>
      </c>
      <c r="L62" s="75">
        <v>9100000</v>
      </c>
      <c r="M62" s="53">
        <v>0.44863699672683816</v>
      </c>
    </row>
    <row r="63" spans="2:13" ht="15.75" customHeight="1">
      <c r="B63" s="56" t="s">
        <v>18</v>
      </c>
      <c r="C63" s="57"/>
      <c r="D63" s="57" t="s">
        <v>54</v>
      </c>
      <c r="E63" s="57" t="s">
        <v>54</v>
      </c>
      <c r="F63" s="58"/>
      <c r="G63" s="58"/>
      <c r="H63" s="59"/>
      <c r="I63" s="59"/>
      <c r="J63" s="59"/>
      <c r="K63" s="76">
        <f>SUM(K42:K62)</f>
        <v>243255173.59</v>
      </c>
      <c r="L63" s="77">
        <f>SUM(L42:L62)</f>
        <v>245750000</v>
      </c>
      <c r="M63" s="60">
        <f>SUM(M42:M62)</f>
        <v>12.115663950068187</v>
      </c>
    </row>
    <row r="64" spans="2:13" ht="15.75" customHeight="1">
      <c r="B64" s="48" t="s">
        <v>28</v>
      </c>
      <c r="C64" s="80"/>
      <c r="D64" s="80"/>
      <c r="E64" s="80"/>
      <c r="F64" s="81"/>
      <c r="G64" s="81"/>
      <c r="H64" s="80"/>
      <c r="I64" s="80"/>
      <c r="J64" s="80"/>
      <c r="K64" s="79"/>
      <c r="L64" s="79"/>
      <c r="M64" s="78"/>
    </row>
    <row r="65" spans="2:13" ht="15" customHeight="1">
      <c r="B65" s="54" t="s">
        <v>60</v>
      </c>
      <c r="C65" s="49" t="s">
        <v>13</v>
      </c>
      <c r="D65" s="49" t="s">
        <v>17</v>
      </c>
      <c r="E65" s="49" t="s">
        <v>35</v>
      </c>
      <c r="F65" s="50">
        <v>45139</v>
      </c>
      <c r="G65" s="61" t="s">
        <v>13</v>
      </c>
      <c r="H65" s="51" t="s">
        <v>14</v>
      </c>
      <c r="I65" s="51" t="s">
        <v>20</v>
      </c>
      <c r="J65" s="51" t="s">
        <v>16</v>
      </c>
      <c r="K65" s="74">
        <v>100000000</v>
      </c>
      <c r="L65" s="75">
        <v>100000000</v>
      </c>
      <c r="M65" s="53">
        <v>4.930076887108112</v>
      </c>
    </row>
    <row r="66" spans="2:13" ht="15" customHeight="1">
      <c r="B66" s="54" t="s">
        <v>56</v>
      </c>
      <c r="C66" s="49" t="s">
        <v>13</v>
      </c>
      <c r="D66" s="49" t="s">
        <v>17</v>
      </c>
      <c r="E66" s="49" t="s">
        <v>35</v>
      </c>
      <c r="F66" s="50">
        <v>45139</v>
      </c>
      <c r="G66" s="50" t="s">
        <v>13</v>
      </c>
      <c r="H66" s="51" t="s">
        <v>14</v>
      </c>
      <c r="I66" s="51" t="s">
        <v>20</v>
      </c>
      <c r="J66" s="51" t="s">
        <v>16</v>
      </c>
      <c r="K66" s="74">
        <v>200000000</v>
      </c>
      <c r="L66" s="75">
        <v>200000000</v>
      </c>
      <c r="M66" s="53">
        <v>9.860153774216224</v>
      </c>
    </row>
    <row r="67" spans="2:13" ht="15" customHeight="1">
      <c r="B67" s="54" t="s">
        <v>26</v>
      </c>
      <c r="C67" s="49" t="s">
        <v>13</v>
      </c>
      <c r="D67" s="49" t="s">
        <v>12</v>
      </c>
      <c r="E67" s="49" t="s">
        <v>12</v>
      </c>
      <c r="F67" s="50">
        <v>45139</v>
      </c>
      <c r="G67" s="50" t="s">
        <v>13</v>
      </c>
      <c r="H67" s="51" t="s">
        <v>14</v>
      </c>
      <c r="I67" s="51" t="s">
        <v>20</v>
      </c>
      <c r="J67" s="51" t="s">
        <v>16</v>
      </c>
      <c r="K67" s="74">
        <v>220000000</v>
      </c>
      <c r="L67" s="75">
        <v>220000000</v>
      </c>
      <c r="M67" s="53">
        <v>10.846169151637845</v>
      </c>
    </row>
    <row r="68" spans="2:13" ht="15" customHeight="1">
      <c r="B68" s="54" t="s">
        <v>55</v>
      </c>
      <c r="C68" s="49" t="s">
        <v>13</v>
      </c>
      <c r="D68" s="49" t="s">
        <v>17</v>
      </c>
      <c r="E68" s="49" t="s">
        <v>17</v>
      </c>
      <c r="F68" s="50">
        <v>45139</v>
      </c>
      <c r="G68" s="50" t="s">
        <v>13</v>
      </c>
      <c r="H68" s="51" t="s">
        <v>14</v>
      </c>
      <c r="I68" s="51" t="s">
        <v>20</v>
      </c>
      <c r="J68" s="51" t="s">
        <v>16</v>
      </c>
      <c r="K68" s="74">
        <v>200000000</v>
      </c>
      <c r="L68" s="75">
        <v>200000000</v>
      </c>
      <c r="M68" s="53">
        <v>9.860153774216224</v>
      </c>
    </row>
    <row r="69" spans="2:13" ht="15" customHeight="1">
      <c r="B69" s="54" t="s">
        <v>55</v>
      </c>
      <c r="C69" s="49" t="s">
        <v>13</v>
      </c>
      <c r="D69" s="49" t="s">
        <v>17</v>
      </c>
      <c r="E69" s="49" t="s">
        <v>17</v>
      </c>
      <c r="F69" s="50">
        <v>45139</v>
      </c>
      <c r="G69" s="50" t="s">
        <v>13</v>
      </c>
      <c r="H69" s="51" t="s">
        <v>14</v>
      </c>
      <c r="I69" s="51" t="s">
        <v>20</v>
      </c>
      <c r="J69" s="51" t="s">
        <v>16</v>
      </c>
      <c r="K69" s="74">
        <v>46708000</v>
      </c>
      <c r="L69" s="75">
        <v>46708000</v>
      </c>
      <c r="M69" s="53">
        <v>2.3027403124304566</v>
      </c>
    </row>
    <row r="70" spans="2:13" ht="15" customHeight="1">
      <c r="B70" s="54" t="s">
        <v>27</v>
      </c>
      <c r="C70" s="49" t="s">
        <v>13</v>
      </c>
      <c r="D70" s="49" t="s">
        <v>17</v>
      </c>
      <c r="E70" s="49" t="s">
        <v>17</v>
      </c>
      <c r="F70" s="50">
        <v>45139</v>
      </c>
      <c r="G70" s="61" t="s">
        <v>13</v>
      </c>
      <c r="H70" s="51" t="s">
        <v>14</v>
      </c>
      <c r="I70" s="51" t="s">
        <v>15</v>
      </c>
      <c r="J70" s="51" t="s">
        <v>16</v>
      </c>
      <c r="K70" s="74">
        <v>145000000</v>
      </c>
      <c r="L70" s="75">
        <v>145000000</v>
      </c>
      <c r="M70" s="53">
        <v>7.148611486306762</v>
      </c>
    </row>
    <row r="71" spans="2:13" ht="15" customHeight="1">
      <c r="B71" s="54" t="s">
        <v>62</v>
      </c>
      <c r="C71" s="49" t="s">
        <v>13</v>
      </c>
      <c r="D71" s="49" t="s">
        <v>17</v>
      </c>
      <c r="E71" s="49" t="s">
        <v>12</v>
      </c>
      <c r="F71" s="50">
        <v>45139</v>
      </c>
      <c r="G71" s="50" t="s">
        <v>13</v>
      </c>
      <c r="H71" s="51" t="s">
        <v>14</v>
      </c>
      <c r="I71" s="51" t="s">
        <v>20</v>
      </c>
      <c r="J71" s="51" t="s">
        <v>16</v>
      </c>
      <c r="K71" s="74">
        <v>50000000</v>
      </c>
      <c r="L71" s="75">
        <v>50000000</v>
      </c>
      <c r="M71" s="53">
        <v>2.465038443554056</v>
      </c>
    </row>
    <row r="72" spans="2:13" ht="15" customHeight="1">
      <c r="B72" s="54" t="s">
        <v>58</v>
      </c>
      <c r="C72" s="49" t="s">
        <v>13</v>
      </c>
      <c r="D72" s="49" t="s">
        <v>17</v>
      </c>
      <c r="E72" s="49" t="s">
        <v>17</v>
      </c>
      <c r="F72" s="50">
        <v>45139</v>
      </c>
      <c r="G72" s="50" t="s">
        <v>13</v>
      </c>
      <c r="H72" s="51" t="s">
        <v>14</v>
      </c>
      <c r="I72" s="51" t="s">
        <v>15</v>
      </c>
      <c r="J72" s="51" t="s">
        <v>16</v>
      </c>
      <c r="K72" s="74">
        <v>100000000</v>
      </c>
      <c r="L72" s="75">
        <v>100000000</v>
      </c>
      <c r="M72" s="53">
        <v>4.930076887108112</v>
      </c>
    </row>
    <row r="73" spans="2:13" ht="15" customHeight="1">
      <c r="B73" s="54" t="s">
        <v>33</v>
      </c>
      <c r="C73" s="49" t="s">
        <v>13</v>
      </c>
      <c r="D73" s="49" t="s">
        <v>17</v>
      </c>
      <c r="E73" s="49" t="s">
        <v>17</v>
      </c>
      <c r="F73" s="50">
        <v>45139</v>
      </c>
      <c r="G73" s="50" t="s">
        <v>13</v>
      </c>
      <c r="H73" s="51" t="s">
        <v>14</v>
      </c>
      <c r="I73" s="51" t="s">
        <v>20</v>
      </c>
      <c r="J73" s="51" t="s">
        <v>16</v>
      </c>
      <c r="K73" s="74">
        <v>200000000</v>
      </c>
      <c r="L73" s="75">
        <v>200000000</v>
      </c>
      <c r="M73" s="53">
        <v>9.860153774216224</v>
      </c>
    </row>
    <row r="74" spans="2:14" ht="20.25" customHeight="1">
      <c r="B74" s="42" t="s">
        <v>1</v>
      </c>
      <c r="C74" s="43" t="s">
        <v>36</v>
      </c>
      <c r="D74" s="43" t="s">
        <v>2</v>
      </c>
      <c r="E74" s="43" t="s">
        <v>3</v>
      </c>
      <c r="F74" s="44" t="s">
        <v>4</v>
      </c>
      <c r="G74" s="44" t="s">
        <v>5</v>
      </c>
      <c r="H74" s="43" t="s">
        <v>8</v>
      </c>
      <c r="I74" s="43" t="s">
        <v>6</v>
      </c>
      <c r="J74" s="43" t="s">
        <v>7</v>
      </c>
      <c r="K74" s="45" t="s">
        <v>9</v>
      </c>
      <c r="L74" s="45" t="s">
        <v>10</v>
      </c>
      <c r="M74" s="46" t="s">
        <v>11</v>
      </c>
      <c r="N74" s="47" t="s">
        <v>49</v>
      </c>
    </row>
    <row r="75" spans="2:14" ht="20.25" customHeight="1">
      <c r="B75" s="48" t="s">
        <v>28</v>
      </c>
      <c r="C75" s="80"/>
      <c r="D75" s="80"/>
      <c r="E75" s="80"/>
      <c r="F75" s="81"/>
      <c r="G75" s="81"/>
      <c r="H75" s="80"/>
      <c r="I75" s="80"/>
      <c r="J75" s="80"/>
      <c r="K75" s="79"/>
      <c r="L75" s="79"/>
      <c r="M75" s="78"/>
      <c r="N75" s="47"/>
    </row>
    <row r="76" spans="2:13" ht="15" customHeight="1">
      <c r="B76" s="54" t="s">
        <v>57</v>
      </c>
      <c r="C76" s="49" t="s">
        <v>13</v>
      </c>
      <c r="D76" s="49" t="s">
        <v>35</v>
      </c>
      <c r="E76" s="49" t="s">
        <v>35</v>
      </c>
      <c r="F76" s="50">
        <v>45139</v>
      </c>
      <c r="G76" s="61" t="s">
        <v>13</v>
      </c>
      <c r="H76" s="51" t="s">
        <v>19</v>
      </c>
      <c r="I76" s="51" t="s">
        <v>20</v>
      </c>
      <c r="J76" s="51" t="s">
        <v>16</v>
      </c>
      <c r="K76" s="74">
        <v>100000000</v>
      </c>
      <c r="L76" s="75">
        <v>100000000</v>
      </c>
      <c r="M76" s="53">
        <v>4.930076887108112</v>
      </c>
    </row>
    <row r="77" spans="2:13" ht="15" customHeight="1">
      <c r="B77" s="54" t="s">
        <v>23</v>
      </c>
      <c r="C77" s="49" t="s">
        <v>13</v>
      </c>
      <c r="D77" s="49" t="s">
        <v>12</v>
      </c>
      <c r="E77" s="49" t="s">
        <v>12</v>
      </c>
      <c r="F77" s="50">
        <v>45139</v>
      </c>
      <c r="G77" s="61" t="s">
        <v>13</v>
      </c>
      <c r="H77" s="51" t="s">
        <v>14</v>
      </c>
      <c r="I77" s="51" t="s">
        <v>15</v>
      </c>
      <c r="J77" s="51" t="s">
        <v>16</v>
      </c>
      <c r="K77" s="74">
        <v>200000000</v>
      </c>
      <c r="L77" s="75">
        <v>200000000</v>
      </c>
      <c r="M77" s="53">
        <v>9.860153774216224</v>
      </c>
    </row>
    <row r="78" spans="2:13" ht="15" customHeight="1">
      <c r="B78" s="54" t="s">
        <v>34</v>
      </c>
      <c r="C78" s="49" t="s">
        <v>13</v>
      </c>
      <c r="D78" s="49" t="s">
        <v>17</v>
      </c>
      <c r="E78" s="49" t="s">
        <v>35</v>
      </c>
      <c r="F78" s="50">
        <v>45139</v>
      </c>
      <c r="G78" s="61" t="s">
        <v>13</v>
      </c>
      <c r="H78" s="51" t="s">
        <v>19</v>
      </c>
      <c r="I78" s="51" t="s">
        <v>20</v>
      </c>
      <c r="J78" s="51" t="s">
        <v>16</v>
      </c>
      <c r="K78" s="74">
        <v>85000000</v>
      </c>
      <c r="L78" s="75">
        <v>85000000</v>
      </c>
      <c r="M78" s="53">
        <v>4.190565354041896</v>
      </c>
    </row>
    <row r="79" spans="2:13" ht="18.75" customHeight="1">
      <c r="B79" s="56" t="s">
        <v>18</v>
      </c>
      <c r="C79" s="57"/>
      <c r="D79" s="57" t="s">
        <v>54</v>
      </c>
      <c r="E79" s="57" t="s">
        <v>54</v>
      </c>
      <c r="F79" s="58"/>
      <c r="G79" s="58"/>
      <c r="H79" s="59"/>
      <c r="I79" s="59"/>
      <c r="J79" s="59"/>
      <c r="K79" s="76">
        <f>SUM(K64:K78)</f>
        <v>1646708000</v>
      </c>
      <c r="L79" s="77">
        <f>SUM(L64:L78)</f>
        <v>1646708000</v>
      </c>
      <c r="M79" s="60">
        <f>SUM(M64:M78)</f>
        <v>81.18397050616025</v>
      </c>
    </row>
    <row r="80" spans="2:13" ht="15.75" customHeight="1">
      <c r="B80" s="48" t="s">
        <v>30</v>
      </c>
      <c r="C80" s="80"/>
      <c r="D80" s="80"/>
      <c r="E80" s="80"/>
      <c r="F80" s="81"/>
      <c r="G80" s="81"/>
      <c r="H80" s="80"/>
      <c r="I80" s="80"/>
      <c r="J80" s="80"/>
      <c r="K80" s="79"/>
      <c r="L80" s="79"/>
      <c r="M80" s="78"/>
    </row>
    <row r="81" spans="2:13" ht="20.25" customHeight="1">
      <c r="B81" s="54" t="s">
        <v>30</v>
      </c>
      <c r="C81" s="49" t="s">
        <v>31</v>
      </c>
      <c r="D81" s="49" t="s">
        <v>13</v>
      </c>
      <c r="E81" s="49" t="s">
        <v>13</v>
      </c>
      <c r="F81" s="50">
        <v>45139</v>
      </c>
      <c r="G81" s="50" t="s">
        <v>13</v>
      </c>
      <c r="H81" s="51" t="s">
        <v>13</v>
      </c>
      <c r="I81" s="51" t="s">
        <v>13</v>
      </c>
      <c r="J81" s="51" t="s">
        <v>13</v>
      </c>
      <c r="K81" s="74">
        <v>135907932.009999</v>
      </c>
      <c r="L81" s="75">
        <v>135907932.009999</v>
      </c>
      <c r="M81" s="53">
        <v>6.700365543771568</v>
      </c>
    </row>
    <row r="82" spans="2:13" ht="18.75" customHeight="1">
      <c r="B82" s="56" t="s">
        <v>18</v>
      </c>
      <c r="C82" s="57"/>
      <c r="D82" s="57" t="s">
        <v>54</v>
      </c>
      <c r="E82" s="57" t="s">
        <v>54</v>
      </c>
      <c r="F82" s="58"/>
      <c r="G82" s="58"/>
      <c r="H82" s="59"/>
      <c r="I82" s="59"/>
      <c r="J82" s="59"/>
      <c r="K82" s="76">
        <f>SUM(K81)</f>
        <v>135907932.009999</v>
      </c>
      <c r="L82" s="77">
        <f>SUM(L81)</f>
        <v>135907932.009999</v>
      </c>
      <c r="M82" s="60">
        <f>SUM(M81)</f>
        <v>6.700365543771568</v>
      </c>
    </row>
    <row r="83" spans="2:13" ht="18" customHeight="1">
      <c r="B83" s="12" t="s">
        <v>21</v>
      </c>
      <c r="C83" s="13"/>
      <c r="D83" s="13"/>
      <c r="E83" s="13"/>
      <c r="F83" s="14"/>
      <c r="G83" s="14"/>
      <c r="H83" s="15"/>
      <c r="I83" s="15"/>
      <c r="J83" s="15"/>
      <c r="K83" s="16">
        <f>+K79+K63+K82</f>
        <v>2025871105.599999</v>
      </c>
      <c r="L83" s="16">
        <f>+L79+L63+L82</f>
        <v>2028365932.009999</v>
      </c>
      <c r="M83" s="88">
        <f>+M79+M63+M82</f>
        <v>100</v>
      </c>
    </row>
    <row r="84" spans="2:13" ht="15" customHeight="1">
      <c r="B84" s="107" t="s">
        <v>22</v>
      </c>
      <c r="C84" s="107"/>
      <c r="D84" s="107"/>
      <c r="E84" s="107"/>
      <c r="F84" s="107"/>
      <c r="G84" s="107"/>
      <c r="H84" s="62"/>
      <c r="I84" s="62"/>
      <c r="J84" s="62"/>
      <c r="K84" s="63"/>
      <c r="L84" s="64"/>
      <c r="M84" s="65"/>
    </row>
    <row r="85" spans="2:13" ht="17.25" customHeight="1">
      <c r="B85" s="107" t="s">
        <v>50</v>
      </c>
      <c r="C85" s="107"/>
      <c r="D85" s="107"/>
      <c r="E85" s="107"/>
      <c r="F85" s="107"/>
      <c r="G85" s="107"/>
      <c r="H85" s="107"/>
      <c r="I85" s="107"/>
      <c r="J85" s="107"/>
      <c r="K85" s="107"/>
      <c r="L85" s="107"/>
      <c r="M85" s="65"/>
    </row>
    <row r="86" spans="2:13" ht="18" customHeight="1">
      <c r="B86" s="108" t="s">
        <v>37</v>
      </c>
      <c r="C86" s="108"/>
      <c r="D86" s="108"/>
      <c r="E86" s="108"/>
      <c r="F86" s="108"/>
      <c r="G86" s="108"/>
      <c r="H86" s="108"/>
      <c r="I86" s="108"/>
      <c r="J86" s="108"/>
      <c r="K86" s="108"/>
      <c r="L86" s="108"/>
      <c r="M86" s="65"/>
    </row>
    <row r="87" spans="2:13" ht="19.5" customHeight="1">
      <c r="B87" s="108" t="s">
        <v>63</v>
      </c>
      <c r="C87" s="108"/>
      <c r="D87" s="108"/>
      <c r="E87" s="108"/>
      <c r="F87" s="108"/>
      <c r="G87" s="108"/>
      <c r="H87" s="108"/>
      <c r="I87" s="108"/>
      <c r="J87" s="108"/>
      <c r="K87" s="108"/>
      <c r="L87" s="108"/>
      <c r="M87" s="65"/>
    </row>
    <row r="88" spans="2:13" ht="12.75" customHeight="1">
      <c r="B88" s="90"/>
      <c r="C88" s="90"/>
      <c r="D88" s="90"/>
      <c r="E88" s="90"/>
      <c r="F88" s="90"/>
      <c r="G88" s="90"/>
      <c r="H88" s="90"/>
      <c r="I88" s="90"/>
      <c r="J88" s="90"/>
      <c r="K88" s="90"/>
      <c r="L88" s="90"/>
      <c r="M88" s="65"/>
    </row>
    <row r="89" spans="2:13" ht="12.75" customHeight="1">
      <c r="B89" s="90"/>
      <c r="C89" s="90"/>
      <c r="D89" s="90"/>
      <c r="E89" s="90"/>
      <c r="F89" s="90"/>
      <c r="G89" s="90"/>
      <c r="H89" s="90"/>
      <c r="I89" s="90"/>
      <c r="J89" s="90"/>
      <c r="K89" s="90"/>
      <c r="L89" s="90"/>
      <c r="M89" s="65"/>
    </row>
    <row r="90" spans="2:13" ht="12.75" customHeight="1">
      <c r="B90" s="90"/>
      <c r="C90" s="90"/>
      <c r="D90" s="90"/>
      <c r="E90" s="90"/>
      <c r="F90" s="90"/>
      <c r="G90" s="90"/>
      <c r="H90" s="90"/>
      <c r="I90" s="90"/>
      <c r="J90" s="90"/>
      <c r="K90" s="90"/>
      <c r="L90" s="90"/>
      <c r="M90" s="65"/>
    </row>
    <row r="91" spans="2:13" ht="12.75" customHeight="1">
      <c r="B91" s="90"/>
      <c r="C91" s="90"/>
      <c r="D91" s="90"/>
      <c r="E91" s="90"/>
      <c r="F91" s="90"/>
      <c r="G91" s="90"/>
      <c r="H91" s="90"/>
      <c r="I91" s="90"/>
      <c r="J91" s="90"/>
      <c r="K91" s="90"/>
      <c r="L91" s="90"/>
      <c r="M91" s="65"/>
    </row>
    <row r="92" spans="2:13" ht="12.75" customHeight="1">
      <c r="B92" s="90"/>
      <c r="C92" s="90"/>
      <c r="D92" s="90"/>
      <c r="E92" s="90"/>
      <c r="F92" s="90"/>
      <c r="G92" s="90"/>
      <c r="H92" s="90"/>
      <c r="I92" s="90"/>
      <c r="J92" s="90"/>
      <c r="K92" s="90"/>
      <c r="L92" s="90"/>
      <c r="M92" s="65"/>
    </row>
    <row r="93" spans="2:13" ht="12.75" customHeight="1">
      <c r="B93" s="90"/>
      <c r="C93" s="90"/>
      <c r="D93" s="90"/>
      <c r="E93" s="90"/>
      <c r="F93" s="90"/>
      <c r="G93" s="90"/>
      <c r="H93" s="90"/>
      <c r="I93" s="90"/>
      <c r="J93" s="90"/>
      <c r="K93" s="90"/>
      <c r="L93" s="90"/>
      <c r="M93" s="65"/>
    </row>
    <row r="94" spans="2:13" ht="12.75" customHeight="1">
      <c r="B94" s="90"/>
      <c r="C94" s="90"/>
      <c r="D94" s="90"/>
      <c r="E94" s="90"/>
      <c r="F94" s="90"/>
      <c r="G94" s="90"/>
      <c r="H94" s="90"/>
      <c r="I94" s="90"/>
      <c r="J94" s="90"/>
      <c r="K94" s="90"/>
      <c r="L94" s="90"/>
      <c r="M94" s="65"/>
    </row>
    <row r="95" spans="2:13" ht="12.75" customHeight="1">
      <c r="B95" s="90"/>
      <c r="C95" s="90"/>
      <c r="D95" s="90"/>
      <c r="E95" s="90"/>
      <c r="F95" s="90"/>
      <c r="G95" s="90"/>
      <c r="H95" s="90"/>
      <c r="I95" s="90"/>
      <c r="J95" s="90"/>
      <c r="K95" s="90"/>
      <c r="L95" s="90"/>
      <c r="M95" s="65"/>
    </row>
    <row r="96" spans="2:13" ht="12.75" customHeight="1">
      <c r="B96" s="90"/>
      <c r="C96" s="90"/>
      <c r="D96" s="90"/>
      <c r="E96" s="90"/>
      <c r="F96" s="90"/>
      <c r="G96" s="90"/>
      <c r="H96" s="90"/>
      <c r="I96" s="90"/>
      <c r="J96" s="90"/>
      <c r="K96" s="90"/>
      <c r="L96" s="90"/>
      <c r="M96" s="65"/>
    </row>
    <row r="97" spans="2:13" ht="17.25" customHeight="1">
      <c r="B97" s="90"/>
      <c r="C97" s="90"/>
      <c r="D97" s="90"/>
      <c r="E97" s="90"/>
      <c r="F97" s="90"/>
      <c r="G97" s="90"/>
      <c r="H97" s="90"/>
      <c r="I97" s="90"/>
      <c r="J97" s="90"/>
      <c r="K97" s="90"/>
      <c r="L97" s="90"/>
      <c r="M97" s="65"/>
    </row>
    <row r="98" spans="2:13" ht="20.25" customHeight="1">
      <c r="B98" s="90"/>
      <c r="C98" s="90"/>
      <c r="D98" s="90"/>
      <c r="E98" s="90"/>
      <c r="F98" s="90"/>
      <c r="G98" s="90"/>
      <c r="H98" s="90"/>
      <c r="I98" s="90"/>
      <c r="J98" s="90"/>
      <c r="K98" s="90"/>
      <c r="L98" s="90"/>
      <c r="M98" s="65"/>
    </row>
    <row r="99" spans="2:13" ht="17.25" customHeight="1">
      <c r="B99" s="90"/>
      <c r="C99" s="90"/>
      <c r="D99" s="90"/>
      <c r="E99" s="90"/>
      <c r="F99" s="90"/>
      <c r="G99" s="90"/>
      <c r="H99" s="90"/>
      <c r="I99" s="90"/>
      <c r="J99" s="90"/>
      <c r="K99" s="90"/>
      <c r="L99" s="90"/>
      <c r="M99" s="65"/>
    </row>
    <row r="100" spans="2:13" ht="17.25" customHeight="1">
      <c r="B100" s="90"/>
      <c r="C100" s="90"/>
      <c r="D100" s="90"/>
      <c r="E100" s="90"/>
      <c r="F100" s="90"/>
      <c r="G100" s="90"/>
      <c r="H100" s="90"/>
      <c r="I100" s="90"/>
      <c r="J100" s="90"/>
      <c r="K100" s="90"/>
      <c r="L100" s="90"/>
      <c r="M100" s="65"/>
    </row>
    <row r="101" spans="2:13" ht="17.25" customHeight="1">
      <c r="B101" s="90"/>
      <c r="C101" s="90"/>
      <c r="D101" s="90"/>
      <c r="E101" s="90"/>
      <c r="F101" s="90"/>
      <c r="G101" s="90"/>
      <c r="H101" s="90"/>
      <c r="I101" s="90"/>
      <c r="J101" s="90"/>
      <c r="K101" s="90"/>
      <c r="L101" s="90"/>
      <c r="M101" s="65"/>
    </row>
    <row r="102" spans="2:13" ht="17.25" customHeight="1">
      <c r="B102" s="90"/>
      <c r="C102" s="90"/>
      <c r="D102" s="90"/>
      <c r="E102" s="90"/>
      <c r="F102" s="90"/>
      <c r="G102" s="90"/>
      <c r="H102" s="90"/>
      <c r="I102" s="90"/>
      <c r="J102" s="90"/>
      <c r="K102" s="90"/>
      <c r="L102" s="90"/>
      <c r="M102" s="65"/>
    </row>
    <row r="103" spans="2:13" ht="17.25" customHeight="1">
      <c r="B103" s="90"/>
      <c r="C103" s="90"/>
      <c r="D103" s="90"/>
      <c r="E103" s="90"/>
      <c r="F103" s="90"/>
      <c r="G103" s="90"/>
      <c r="H103" s="90"/>
      <c r="I103" s="90"/>
      <c r="J103" s="90"/>
      <c r="K103" s="90"/>
      <c r="L103" s="90"/>
      <c r="M103" s="65"/>
    </row>
    <row r="104" spans="2:13" ht="17.25" customHeight="1">
      <c r="B104" s="90"/>
      <c r="C104" s="90"/>
      <c r="D104" s="90"/>
      <c r="E104" s="90"/>
      <c r="F104" s="90"/>
      <c r="G104" s="90"/>
      <c r="H104" s="90"/>
      <c r="I104" s="90"/>
      <c r="J104" s="90"/>
      <c r="K104" s="90"/>
      <c r="L104" s="90"/>
      <c r="M104" s="65"/>
    </row>
    <row r="105" spans="2:13" ht="17.25" customHeight="1">
      <c r="B105" s="90"/>
      <c r="C105" s="90"/>
      <c r="D105" s="90"/>
      <c r="E105" s="90"/>
      <c r="F105" s="90"/>
      <c r="G105" s="90"/>
      <c r="H105" s="90"/>
      <c r="I105" s="90"/>
      <c r="J105" s="90"/>
      <c r="K105" s="90"/>
      <c r="L105" s="90"/>
      <c r="M105" s="65"/>
    </row>
    <row r="106" spans="2:13" ht="17.25" customHeight="1">
      <c r="B106" s="90"/>
      <c r="C106" s="90"/>
      <c r="D106" s="90"/>
      <c r="E106" s="90"/>
      <c r="F106" s="90"/>
      <c r="G106" s="90"/>
      <c r="H106" s="90"/>
      <c r="I106" s="90"/>
      <c r="J106" s="90"/>
      <c r="K106" s="90"/>
      <c r="L106" s="90"/>
      <c r="M106" s="65"/>
    </row>
    <row r="107" spans="2:13" ht="17.25" customHeight="1">
      <c r="B107" s="90"/>
      <c r="C107" s="90"/>
      <c r="D107" s="90"/>
      <c r="E107" s="90"/>
      <c r="F107" s="90"/>
      <c r="G107" s="90"/>
      <c r="H107" s="90"/>
      <c r="I107" s="90"/>
      <c r="J107" s="90"/>
      <c r="K107" s="90"/>
      <c r="L107" s="90"/>
      <c r="M107" s="65"/>
    </row>
    <row r="108" spans="2:13" ht="17.25" customHeight="1">
      <c r="B108" s="90"/>
      <c r="C108" s="90"/>
      <c r="D108" s="90"/>
      <c r="E108" s="90"/>
      <c r="F108" s="90"/>
      <c r="G108" s="90"/>
      <c r="H108" s="90"/>
      <c r="I108" s="90"/>
      <c r="J108" s="90"/>
      <c r="K108" s="90"/>
      <c r="L108" s="90"/>
      <c r="M108" s="65"/>
    </row>
    <row r="109" spans="2:13" ht="17.25" customHeight="1">
      <c r="B109" s="90"/>
      <c r="C109" s="90"/>
      <c r="D109" s="90"/>
      <c r="E109" s="90"/>
      <c r="F109" s="90"/>
      <c r="G109" s="90"/>
      <c r="H109" s="90"/>
      <c r="I109" s="90"/>
      <c r="J109" s="90"/>
      <c r="K109" s="90"/>
      <c r="L109" s="90"/>
      <c r="M109" s="65"/>
    </row>
    <row r="110" spans="2:13" ht="17.25" customHeight="1">
      <c r="B110" s="90"/>
      <c r="C110" s="90"/>
      <c r="D110" s="90"/>
      <c r="E110" s="90"/>
      <c r="F110" s="90"/>
      <c r="G110" s="90"/>
      <c r="H110" s="90"/>
      <c r="I110" s="90"/>
      <c r="J110" s="90"/>
      <c r="K110" s="90"/>
      <c r="L110" s="90"/>
      <c r="M110" s="65"/>
    </row>
    <row r="111" spans="2:13" ht="17.25" customHeight="1">
      <c r="B111" s="90"/>
      <c r="C111" s="90"/>
      <c r="D111" s="90"/>
      <c r="E111" s="90"/>
      <c r="F111" s="90"/>
      <c r="G111" s="90"/>
      <c r="H111" s="90"/>
      <c r="I111" s="90"/>
      <c r="J111" s="90"/>
      <c r="K111" s="90"/>
      <c r="L111" s="90"/>
      <c r="M111" s="65"/>
    </row>
    <row r="112" spans="2:13" ht="17.25" customHeight="1">
      <c r="B112" s="90"/>
      <c r="C112" s="90"/>
      <c r="D112" s="90"/>
      <c r="E112" s="90"/>
      <c r="F112" s="90"/>
      <c r="G112" s="90"/>
      <c r="H112" s="90"/>
      <c r="I112" s="90"/>
      <c r="J112" s="90"/>
      <c r="K112" s="90"/>
      <c r="L112" s="90"/>
      <c r="M112" s="65"/>
    </row>
    <row r="113" spans="2:13" ht="17.25" customHeight="1">
      <c r="B113" s="90"/>
      <c r="C113" s="90"/>
      <c r="D113" s="90"/>
      <c r="E113" s="90"/>
      <c r="F113" s="90"/>
      <c r="G113" s="90"/>
      <c r="H113" s="90"/>
      <c r="I113" s="90"/>
      <c r="J113" s="90"/>
      <c r="K113" s="90"/>
      <c r="L113" s="90"/>
      <c r="M113" s="65"/>
    </row>
    <row r="114" spans="2:13" ht="17.25" customHeight="1">
      <c r="B114" s="90"/>
      <c r="C114" s="90"/>
      <c r="D114" s="90"/>
      <c r="E114" s="90"/>
      <c r="F114" s="90"/>
      <c r="G114" s="90"/>
      <c r="H114" s="90"/>
      <c r="I114" s="90"/>
      <c r="J114" s="90"/>
      <c r="K114" s="90"/>
      <c r="L114" s="90"/>
      <c r="M114" s="65"/>
    </row>
    <row r="115" spans="2:13" ht="17.25" customHeight="1">
      <c r="B115" s="90"/>
      <c r="C115" s="90"/>
      <c r="D115" s="90"/>
      <c r="E115" s="90"/>
      <c r="F115" s="90"/>
      <c r="G115" s="90"/>
      <c r="H115" s="90"/>
      <c r="I115" s="90"/>
      <c r="J115" s="90"/>
      <c r="K115" s="90"/>
      <c r="L115" s="90"/>
      <c r="M115" s="65"/>
    </row>
    <row r="116" spans="2:13" ht="17.25" customHeight="1">
      <c r="B116" s="90"/>
      <c r="C116" s="90"/>
      <c r="D116" s="90"/>
      <c r="E116" s="90"/>
      <c r="F116" s="90"/>
      <c r="G116" s="90"/>
      <c r="H116" s="90"/>
      <c r="I116" s="90"/>
      <c r="J116" s="90"/>
      <c r="K116" s="90"/>
      <c r="L116" s="90"/>
      <c r="M116" s="65"/>
    </row>
    <row r="117" spans="2:13" ht="17.25" customHeight="1">
      <c r="B117" s="90"/>
      <c r="C117" s="90"/>
      <c r="D117" s="90"/>
      <c r="E117" s="90"/>
      <c r="F117" s="90"/>
      <c r="G117" s="90"/>
      <c r="H117" s="90"/>
      <c r="I117" s="90"/>
      <c r="J117" s="90"/>
      <c r="K117" s="90"/>
      <c r="L117" s="90"/>
      <c r="M117" s="65"/>
    </row>
    <row r="118" spans="2:13" ht="17.25" customHeight="1">
      <c r="B118" s="90"/>
      <c r="C118" s="90"/>
      <c r="D118" s="90"/>
      <c r="E118" s="90"/>
      <c r="F118" s="90"/>
      <c r="G118" s="90"/>
      <c r="H118" s="90"/>
      <c r="I118" s="90"/>
      <c r="J118" s="90"/>
      <c r="K118" s="90"/>
      <c r="L118" s="90"/>
      <c r="M118" s="65"/>
    </row>
    <row r="119" spans="2:13" ht="17.25" customHeight="1">
      <c r="B119" s="90"/>
      <c r="C119" s="90"/>
      <c r="D119" s="90"/>
      <c r="E119" s="90"/>
      <c r="F119" s="90"/>
      <c r="G119" s="90"/>
      <c r="H119" s="90"/>
      <c r="I119" s="90"/>
      <c r="J119" s="90"/>
      <c r="K119" s="90"/>
      <c r="L119" s="90"/>
      <c r="M119" s="65"/>
    </row>
    <row r="120" spans="2:13" ht="17.25" customHeight="1">
      <c r="B120" s="90"/>
      <c r="C120" s="90"/>
      <c r="D120" s="90"/>
      <c r="E120" s="90"/>
      <c r="F120" s="90"/>
      <c r="G120" s="90"/>
      <c r="H120" s="90"/>
      <c r="I120" s="90"/>
      <c r="J120" s="90"/>
      <c r="K120" s="90"/>
      <c r="L120" s="90"/>
      <c r="M120" s="65"/>
    </row>
    <row r="121" spans="2:13" ht="17.25" customHeight="1">
      <c r="B121" s="90"/>
      <c r="C121" s="90"/>
      <c r="D121" s="90"/>
      <c r="E121" s="90"/>
      <c r="F121" s="90"/>
      <c r="G121" s="90"/>
      <c r="H121" s="90"/>
      <c r="I121" s="90"/>
      <c r="J121" s="90"/>
      <c r="K121" s="90"/>
      <c r="L121" s="90"/>
      <c r="M121" s="65"/>
    </row>
    <row r="122" spans="2:13" ht="17.25" customHeight="1">
      <c r="B122" s="90"/>
      <c r="C122" s="90"/>
      <c r="D122" s="90"/>
      <c r="E122" s="90"/>
      <c r="F122" s="90"/>
      <c r="G122" s="90"/>
      <c r="H122" s="90"/>
      <c r="I122" s="90"/>
      <c r="J122" s="90"/>
      <c r="K122" s="90"/>
      <c r="L122" s="90"/>
      <c r="M122" s="65"/>
    </row>
    <row r="123" spans="2:13" ht="17.25" customHeight="1">
      <c r="B123" s="90"/>
      <c r="C123" s="90"/>
      <c r="D123" s="90"/>
      <c r="E123" s="90"/>
      <c r="F123" s="90"/>
      <c r="G123" s="90"/>
      <c r="H123" s="90"/>
      <c r="I123" s="90"/>
      <c r="J123" s="90"/>
      <c r="K123" s="90"/>
      <c r="L123" s="90"/>
      <c r="M123" s="65"/>
    </row>
    <row r="124" spans="2:13" ht="17.25" customHeight="1">
      <c r="B124" s="90"/>
      <c r="C124" s="90"/>
      <c r="D124" s="90"/>
      <c r="E124" s="90"/>
      <c r="F124" s="90"/>
      <c r="G124" s="90"/>
      <c r="H124" s="90"/>
      <c r="I124" s="90"/>
      <c r="J124" s="90"/>
      <c r="K124" s="90"/>
      <c r="L124" s="90"/>
      <c r="M124" s="65"/>
    </row>
    <row r="125" spans="2:13" ht="17.25" customHeight="1">
      <c r="B125" s="90"/>
      <c r="C125" s="90"/>
      <c r="D125" s="90"/>
      <c r="E125" s="90"/>
      <c r="F125" s="90"/>
      <c r="G125" s="90"/>
      <c r="H125" s="90"/>
      <c r="I125" s="90"/>
      <c r="J125" s="90"/>
      <c r="K125" s="90"/>
      <c r="L125" s="90"/>
      <c r="M125" s="65"/>
    </row>
    <row r="126" spans="2:13" ht="17.25" customHeight="1">
      <c r="B126" s="90"/>
      <c r="C126" s="90"/>
      <c r="D126" s="90"/>
      <c r="E126" s="90"/>
      <c r="F126" s="90"/>
      <c r="G126" s="90"/>
      <c r="H126" s="90"/>
      <c r="I126" s="90"/>
      <c r="J126" s="90"/>
      <c r="K126" s="90"/>
      <c r="L126" s="90"/>
      <c r="M126" s="65"/>
    </row>
    <row r="127" spans="2:13" ht="17.25" customHeight="1">
      <c r="B127" s="90"/>
      <c r="C127" s="90"/>
      <c r="D127" s="90"/>
      <c r="E127" s="90"/>
      <c r="F127" s="90"/>
      <c r="G127" s="90"/>
      <c r="H127" s="90"/>
      <c r="I127" s="90"/>
      <c r="J127" s="90"/>
      <c r="K127" s="90"/>
      <c r="L127" s="90"/>
      <c r="M127" s="65"/>
    </row>
    <row r="128" spans="2:13" ht="17.25" customHeight="1">
      <c r="B128" s="90"/>
      <c r="C128" s="90"/>
      <c r="D128" s="90"/>
      <c r="E128" s="90"/>
      <c r="F128" s="90"/>
      <c r="G128" s="90"/>
      <c r="H128" s="90"/>
      <c r="I128" s="90"/>
      <c r="J128" s="90"/>
      <c r="K128" s="90"/>
      <c r="L128" s="90"/>
      <c r="M128" s="65"/>
    </row>
    <row r="129" spans="2:13" ht="17.25" customHeight="1">
      <c r="B129" s="90"/>
      <c r="C129" s="90"/>
      <c r="D129" s="90"/>
      <c r="E129" s="90"/>
      <c r="F129" s="90"/>
      <c r="G129" s="90"/>
      <c r="H129" s="90"/>
      <c r="I129" s="90"/>
      <c r="J129" s="90"/>
      <c r="K129" s="90"/>
      <c r="L129" s="90"/>
      <c r="M129" s="65"/>
    </row>
    <row r="130" spans="2:13" ht="17.25" customHeight="1">
      <c r="B130" s="90"/>
      <c r="C130" s="90"/>
      <c r="D130" s="90"/>
      <c r="E130" s="90"/>
      <c r="F130" s="90"/>
      <c r="G130" s="90"/>
      <c r="H130" s="90"/>
      <c r="I130" s="90"/>
      <c r="J130" s="90"/>
      <c r="K130" s="90"/>
      <c r="L130" s="90"/>
      <c r="M130" s="65"/>
    </row>
    <row r="131" spans="2:13" ht="17.25" customHeight="1">
      <c r="B131" s="90"/>
      <c r="C131" s="90"/>
      <c r="D131" s="90"/>
      <c r="E131" s="90"/>
      <c r="F131" s="90"/>
      <c r="G131" s="90"/>
      <c r="H131" s="90"/>
      <c r="I131" s="90"/>
      <c r="J131" s="90"/>
      <c r="K131" s="90"/>
      <c r="L131" s="90"/>
      <c r="M131" s="65"/>
    </row>
    <row r="132" spans="2:13" ht="17.25" customHeight="1">
      <c r="B132" s="90"/>
      <c r="C132" s="90"/>
      <c r="D132" s="90"/>
      <c r="E132" s="90"/>
      <c r="F132" s="90"/>
      <c r="G132" s="90"/>
      <c r="H132" s="90"/>
      <c r="I132" s="90"/>
      <c r="J132" s="90"/>
      <c r="K132" s="90"/>
      <c r="L132" s="90"/>
      <c r="M132" s="65"/>
    </row>
    <row r="133" spans="2:13" ht="17.25" customHeight="1">
      <c r="B133" s="90"/>
      <c r="C133" s="90"/>
      <c r="D133" s="90"/>
      <c r="E133" s="90"/>
      <c r="F133" s="90"/>
      <c r="G133" s="90"/>
      <c r="H133" s="90"/>
      <c r="I133" s="90"/>
      <c r="J133" s="90"/>
      <c r="K133" s="90"/>
      <c r="L133" s="90"/>
      <c r="M133" s="65"/>
    </row>
    <row r="134" spans="2:13" ht="17.25" customHeight="1">
      <c r="B134" s="90"/>
      <c r="C134" s="90"/>
      <c r="D134" s="90"/>
      <c r="E134" s="90"/>
      <c r="F134" s="90"/>
      <c r="G134" s="90"/>
      <c r="H134" s="90"/>
      <c r="I134" s="90"/>
      <c r="J134" s="90"/>
      <c r="K134" s="90"/>
      <c r="L134" s="90"/>
      <c r="M134" s="65"/>
    </row>
    <row r="135" spans="2:13" ht="17.25" customHeight="1">
      <c r="B135" s="90"/>
      <c r="C135" s="90"/>
      <c r="D135" s="90"/>
      <c r="E135" s="90"/>
      <c r="F135" s="90"/>
      <c r="G135" s="90"/>
      <c r="H135" s="90"/>
      <c r="I135" s="90"/>
      <c r="J135" s="90"/>
      <c r="K135" s="90"/>
      <c r="L135" s="90"/>
      <c r="M135" s="65"/>
    </row>
    <row r="136" spans="2:13" ht="17.25" customHeight="1">
      <c r="B136" s="90"/>
      <c r="C136" s="90"/>
      <c r="D136" s="90"/>
      <c r="E136" s="90"/>
      <c r="F136" s="90"/>
      <c r="G136" s="90"/>
      <c r="H136" s="90"/>
      <c r="I136" s="90"/>
      <c r="J136" s="90"/>
      <c r="K136" s="90"/>
      <c r="L136" s="90"/>
      <c r="M136" s="65"/>
    </row>
    <row r="137" spans="2:13" ht="17.25" customHeight="1">
      <c r="B137" s="90"/>
      <c r="C137" s="90"/>
      <c r="D137" s="90"/>
      <c r="E137" s="90"/>
      <c r="F137" s="90"/>
      <c r="G137" s="90"/>
      <c r="H137" s="90"/>
      <c r="I137" s="90"/>
      <c r="J137" s="90"/>
      <c r="K137" s="90"/>
      <c r="L137" s="90"/>
      <c r="M137" s="65"/>
    </row>
    <row r="138" spans="2:13" ht="17.25" customHeight="1">
      <c r="B138" s="90"/>
      <c r="C138" s="90"/>
      <c r="D138" s="90"/>
      <c r="E138" s="90"/>
      <c r="F138" s="90"/>
      <c r="G138" s="90"/>
      <c r="H138" s="90"/>
      <c r="I138" s="90"/>
      <c r="J138" s="90"/>
      <c r="K138" s="90"/>
      <c r="L138" s="90"/>
      <c r="M138" s="65"/>
    </row>
    <row r="139" spans="2:13" ht="17.25" customHeight="1">
      <c r="B139" s="90"/>
      <c r="C139" s="90"/>
      <c r="D139" s="90"/>
      <c r="E139" s="90"/>
      <c r="F139" s="90"/>
      <c r="G139" s="90"/>
      <c r="H139" s="90"/>
      <c r="I139" s="90"/>
      <c r="J139" s="90"/>
      <c r="K139" s="90"/>
      <c r="L139" s="90"/>
      <c r="M139" s="65"/>
    </row>
    <row r="140" spans="2:13" ht="17.25" customHeight="1">
      <c r="B140" s="90"/>
      <c r="C140" s="90"/>
      <c r="D140" s="90"/>
      <c r="E140" s="90"/>
      <c r="F140" s="90"/>
      <c r="G140" s="90"/>
      <c r="H140" s="90"/>
      <c r="I140" s="90"/>
      <c r="J140" s="90"/>
      <c r="K140" s="90"/>
      <c r="L140" s="90"/>
      <c r="M140" s="65"/>
    </row>
    <row r="141" spans="2:13" ht="17.25" customHeight="1">
      <c r="B141" s="90"/>
      <c r="C141" s="90"/>
      <c r="D141" s="90"/>
      <c r="E141" s="90"/>
      <c r="F141" s="90"/>
      <c r="G141" s="90"/>
      <c r="H141" s="90"/>
      <c r="I141" s="90"/>
      <c r="J141" s="90"/>
      <c r="K141" s="90"/>
      <c r="L141" s="90"/>
      <c r="M141" s="65"/>
    </row>
    <row r="142" spans="2:13" ht="17.25" customHeight="1">
      <c r="B142" s="90"/>
      <c r="C142" s="90"/>
      <c r="D142" s="90"/>
      <c r="E142" s="90"/>
      <c r="F142" s="90"/>
      <c r="G142" s="90"/>
      <c r="H142" s="90"/>
      <c r="I142" s="90"/>
      <c r="J142" s="90"/>
      <c r="K142" s="90"/>
      <c r="L142" s="90"/>
      <c r="M142" s="65"/>
    </row>
    <row r="143" spans="2:13" ht="17.25" customHeight="1">
      <c r="B143" s="66"/>
      <c r="C143" s="67"/>
      <c r="D143" s="67"/>
      <c r="E143" s="67"/>
      <c r="F143" s="68"/>
      <c r="G143" s="68"/>
      <c r="H143" s="69"/>
      <c r="I143" s="69"/>
      <c r="J143" s="69"/>
      <c r="K143" s="70"/>
      <c r="L143" s="70"/>
      <c r="M143" s="65"/>
    </row>
    <row r="144" spans="2:13" ht="17.25" customHeight="1">
      <c r="B144" s="66"/>
      <c r="C144" s="67"/>
      <c r="D144" s="67"/>
      <c r="E144" s="67"/>
      <c r="F144" s="68"/>
      <c r="G144" s="68"/>
      <c r="H144" s="69"/>
      <c r="I144" s="69"/>
      <c r="J144" s="69"/>
      <c r="K144" s="70"/>
      <c r="L144" s="70"/>
      <c r="M144" s="65"/>
    </row>
    <row r="145" spans="2:13" ht="17.25" customHeight="1">
      <c r="B145" s="66"/>
      <c r="C145" s="67"/>
      <c r="D145" s="67"/>
      <c r="E145" s="67"/>
      <c r="F145" s="68"/>
      <c r="G145" s="68"/>
      <c r="H145" s="69"/>
      <c r="I145" s="69"/>
      <c r="J145" s="69"/>
      <c r="K145" s="70"/>
      <c r="L145" s="70"/>
      <c r="M145" s="65"/>
    </row>
    <row r="146" spans="2:13" ht="17.25" customHeight="1">
      <c r="B146" s="66"/>
      <c r="C146" s="67"/>
      <c r="D146" s="67"/>
      <c r="E146" s="67"/>
      <c r="F146" s="68"/>
      <c r="G146" s="68"/>
      <c r="H146" s="69"/>
      <c r="I146" s="69"/>
      <c r="J146" s="69"/>
      <c r="K146" s="70"/>
      <c r="L146" s="70"/>
      <c r="M146" s="65"/>
    </row>
    <row r="147" spans="2:13" ht="17.25" customHeight="1">
      <c r="B147" s="66"/>
      <c r="C147" s="67"/>
      <c r="D147" s="67"/>
      <c r="E147" s="67"/>
      <c r="F147" s="68"/>
      <c r="G147" s="68"/>
      <c r="H147" s="69"/>
      <c r="I147" s="69"/>
      <c r="J147" s="69"/>
      <c r="K147" s="70"/>
      <c r="L147" s="70"/>
      <c r="M147" s="65"/>
    </row>
    <row r="148" spans="2:13" ht="17.25" customHeight="1">
      <c r="B148" s="66"/>
      <c r="C148" s="67"/>
      <c r="D148" s="67"/>
      <c r="E148" s="67"/>
      <c r="F148" s="68"/>
      <c r="G148" s="68"/>
      <c r="H148" s="69"/>
      <c r="I148" s="69"/>
      <c r="J148" s="69"/>
      <c r="K148" s="70"/>
      <c r="L148" s="70"/>
      <c r="M148" s="65"/>
    </row>
    <row r="149" spans="2:13" ht="17.25" customHeight="1">
      <c r="B149" s="66"/>
      <c r="C149" s="67"/>
      <c r="D149" s="67"/>
      <c r="E149" s="67"/>
      <c r="F149" s="68"/>
      <c r="G149" s="68"/>
      <c r="H149" s="69"/>
      <c r="I149" s="69"/>
      <c r="J149" s="69"/>
      <c r="K149" s="70"/>
      <c r="L149" s="70"/>
      <c r="M149" s="65"/>
    </row>
    <row r="150" spans="2:13" ht="17.25" customHeight="1">
      <c r="B150" s="66"/>
      <c r="C150" s="67"/>
      <c r="D150" s="67"/>
      <c r="E150" s="67"/>
      <c r="F150" s="68"/>
      <c r="G150" s="68"/>
      <c r="H150" s="69"/>
      <c r="I150" s="69"/>
      <c r="J150" s="69"/>
      <c r="K150" s="70"/>
      <c r="L150" s="70"/>
      <c r="M150" s="65"/>
    </row>
    <row r="151" spans="2:13" ht="17.25" customHeight="1">
      <c r="B151" s="66"/>
      <c r="C151" s="67"/>
      <c r="D151" s="67"/>
      <c r="E151" s="67"/>
      <c r="F151" s="68"/>
      <c r="G151" s="68"/>
      <c r="H151" s="69"/>
      <c r="I151" s="69"/>
      <c r="J151" s="69"/>
      <c r="K151" s="70"/>
      <c r="L151" s="70"/>
      <c r="M151" s="65"/>
    </row>
    <row r="152" spans="2:13" ht="17.25" customHeight="1">
      <c r="B152" s="66"/>
      <c r="C152" s="67"/>
      <c r="D152" s="67"/>
      <c r="E152" s="67"/>
      <c r="F152" s="68"/>
      <c r="G152" s="68"/>
      <c r="H152" s="69"/>
      <c r="I152" s="69"/>
      <c r="J152" s="69"/>
      <c r="K152" s="70"/>
      <c r="L152" s="70"/>
      <c r="M152" s="65"/>
    </row>
    <row r="153" spans="2:13" ht="17.25" customHeight="1">
      <c r="B153" s="66"/>
      <c r="C153" s="67"/>
      <c r="D153" s="67"/>
      <c r="E153" s="67"/>
      <c r="F153" s="68"/>
      <c r="G153" s="68"/>
      <c r="H153" s="69"/>
      <c r="I153" s="69"/>
      <c r="J153" s="69"/>
      <c r="K153" s="70"/>
      <c r="L153" s="70"/>
      <c r="M153" s="65"/>
    </row>
    <row r="154" spans="2:13" ht="17.25" customHeight="1">
      <c r="B154" s="66"/>
      <c r="C154" s="67"/>
      <c r="D154" s="67"/>
      <c r="E154" s="67"/>
      <c r="F154" s="68"/>
      <c r="G154" s="68"/>
      <c r="H154" s="69"/>
      <c r="I154" s="69"/>
      <c r="J154" s="69"/>
      <c r="K154" s="70"/>
      <c r="L154" s="70"/>
      <c r="M154" s="65"/>
    </row>
    <row r="155" spans="2:13" ht="17.25" customHeight="1">
      <c r="B155" s="66"/>
      <c r="C155" s="67"/>
      <c r="D155" s="67"/>
      <c r="E155" s="67"/>
      <c r="F155" s="68"/>
      <c r="G155" s="68"/>
      <c r="H155" s="69"/>
      <c r="I155" s="69"/>
      <c r="J155" s="69"/>
      <c r="K155" s="70"/>
      <c r="L155" s="70"/>
      <c r="M155" s="65"/>
    </row>
    <row r="156" spans="2:13" ht="17.25" customHeight="1">
      <c r="B156" s="66"/>
      <c r="C156" s="67"/>
      <c r="D156" s="67"/>
      <c r="E156" s="67"/>
      <c r="F156" s="68"/>
      <c r="G156" s="68"/>
      <c r="H156" s="69"/>
      <c r="I156" s="69"/>
      <c r="J156" s="69"/>
      <c r="K156" s="70"/>
      <c r="L156" s="70"/>
      <c r="M156" s="65"/>
    </row>
    <row r="157" spans="2:13" ht="17.25" customHeight="1">
      <c r="B157" s="66"/>
      <c r="C157" s="67"/>
      <c r="D157" s="67"/>
      <c r="E157" s="67"/>
      <c r="F157" s="68"/>
      <c r="G157" s="68"/>
      <c r="H157" s="69"/>
      <c r="I157" s="69"/>
      <c r="J157" s="69"/>
      <c r="K157" s="70"/>
      <c r="L157" s="70"/>
      <c r="M157" s="65"/>
    </row>
    <row r="158" spans="2:13" ht="17.25" customHeight="1">
      <c r="B158" s="66"/>
      <c r="C158" s="67"/>
      <c r="D158" s="67"/>
      <c r="E158" s="67"/>
      <c r="F158" s="68"/>
      <c r="G158" s="68"/>
      <c r="H158" s="69"/>
      <c r="I158" s="69"/>
      <c r="J158" s="69"/>
      <c r="K158" s="70"/>
      <c r="L158" s="70"/>
      <c r="M158" s="65"/>
    </row>
    <row r="159" spans="2:13" ht="17.25" customHeight="1">
      <c r="B159" s="66"/>
      <c r="C159" s="67"/>
      <c r="D159" s="67"/>
      <c r="E159" s="67"/>
      <c r="F159" s="68"/>
      <c r="G159" s="68"/>
      <c r="H159" s="69"/>
      <c r="I159" s="69"/>
      <c r="J159" s="69"/>
      <c r="K159" s="70"/>
      <c r="L159" s="70"/>
      <c r="M159" s="65"/>
    </row>
    <row r="160" spans="2:13" ht="17.25" customHeight="1">
      <c r="B160" s="66"/>
      <c r="C160" s="67"/>
      <c r="D160" s="67"/>
      <c r="E160" s="67"/>
      <c r="F160" s="68"/>
      <c r="G160" s="68"/>
      <c r="H160" s="69"/>
      <c r="I160" s="69"/>
      <c r="J160" s="69"/>
      <c r="K160" s="70"/>
      <c r="L160" s="70"/>
      <c r="M160" s="65"/>
    </row>
    <row r="161" spans="2:13" ht="17.25" customHeight="1">
      <c r="B161" s="66"/>
      <c r="C161" s="67"/>
      <c r="D161" s="67"/>
      <c r="E161" s="67"/>
      <c r="F161" s="68"/>
      <c r="G161" s="68"/>
      <c r="H161" s="69"/>
      <c r="I161" s="69"/>
      <c r="J161" s="69"/>
      <c r="K161" s="70"/>
      <c r="L161" s="70"/>
      <c r="M161" s="65"/>
    </row>
    <row r="162" spans="2:13" ht="17.25" customHeight="1">
      <c r="B162" s="66"/>
      <c r="C162" s="67"/>
      <c r="D162" s="67"/>
      <c r="E162" s="67"/>
      <c r="F162" s="68"/>
      <c r="G162" s="68"/>
      <c r="H162" s="69"/>
      <c r="I162" s="69"/>
      <c r="J162" s="69"/>
      <c r="K162" s="70"/>
      <c r="L162" s="70"/>
      <c r="M162" s="65"/>
    </row>
    <row r="163" spans="2:13" ht="17.25" customHeight="1">
      <c r="B163" s="66"/>
      <c r="C163" s="67"/>
      <c r="D163" s="67"/>
      <c r="E163" s="67"/>
      <c r="F163" s="68"/>
      <c r="G163" s="68"/>
      <c r="H163" s="69"/>
      <c r="I163" s="69"/>
      <c r="J163" s="69"/>
      <c r="K163" s="70"/>
      <c r="L163" s="70"/>
      <c r="M163" s="65"/>
    </row>
    <row r="164" spans="2:13" ht="17.25" customHeight="1">
      <c r="B164" s="66"/>
      <c r="C164" s="67"/>
      <c r="D164" s="67"/>
      <c r="E164" s="67"/>
      <c r="F164" s="68"/>
      <c r="G164" s="68"/>
      <c r="H164" s="69"/>
      <c r="I164" s="69"/>
      <c r="J164" s="69"/>
      <c r="K164" s="70"/>
      <c r="L164" s="70"/>
      <c r="M164" s="65"/>
    </row>
    <row r="165" spans="2:13" ht="17.25" customHeight="1">
      <c r="B165" s="66"/>
      <c r="C165" s="67"/>
      <c r="D165" s="67"/>
      <c r="E165" s="67"/>
      <c r="F165" s="68"/>
      <c r="G165" s="68"/>
      <c r="H165" s="69"/>
      <c r="I165" s="69"/>
      <c r="J165" s="69"/>
      <c r="K165" s="70"/>
      <c r="L165" s="70"/>
      <c r="M165" s="65"/>
    </row>
    <row r="166" spans="2:13" ht="9.75">
      <c r="B166" s="66"/>
      <c r="C166" s="67"/>
      <c r="D166" s="67"/>
      <c r="E166" s="67"/>
      <c r="F166" s="68"/>
      <c r="G166" s="68"/>
      <c r="H166" s="69"/>
      <c r="I166" s="69"/>
      <c r="J166" s="69"/>
      <c r="K166" s="70"/>
      <c r="L166" s="70"/>
      <c r="M166" s="65"/>
    </row>
    <row r="167" spans="2:13" ht="9.75">
      <c r="B167" s="66"/>
      <c r="C167" s="67"/>
      <c r="D167" s="67"/>
      <c r="E167" s="67"/>
      <c r="F167" s="68"/>
      <c r="G167" s="68"/>
      <c r="H167" s="69"/>
      <c r="I167" s="69"/>
      <c r="J167" s="69"/>
      <c r="K167" s="70"/>
      <c r="L167" s="70"/>
      <c r="M167" s="65"/>
    </row>
    <row r="168" spans="2:13" ht="9.75">
      <c r="B168" s="66"/>
      <c r="C168" s="67"/>
      <c r="D168" s="67"/>
      <c r="E168" s="67"/>
      <c r="F168" s="68"/>
      <c r="G168" s="68"/>
      <c r="H168" s="69"/>
      <c r="I168" s="69"/>
      <c r="J168" s="69"/>
      <c r="K168" s="70"/>
      <c r="L168" s="70"/>
      <c r="M168" s="65"/>
    </row>
    <row r="169" spans="2:13" ht="9.75">
      <c r="B169" s="66"/>
      <c r="C169" s="67"/>
      <c r="D169" s="67"/>
      <c r="E169" s="67"/>
      <c r="F169" s="68"/>
      <c r="G169" s="68"/>
      <c r="H169" s="69"/>
      <c r="I169" s="69"/>
      <c r="J169" s="69"/>
      <c r="K169" s="70"/>
      <c r="L169" s="70"/>
      <c r="M169" s="65"/>
    </row>
    <row r="170" spans="2:13" ht="9.75">
      <c r="B170" s="66"/>
      <c r="C170" s="67"/>
      <c r="D170" s="67"/>
      <c r="E170" s="67"/>
      <c r="F170" s="68"/>
      <c r="G170" s="68"/>
      <c r="H170" s="69"/>
      <c r="I170" s="69"/>
      <c r="J170" s="69"/>
      <c r="K170" s="70"/>
      <c r="L170" s="70"/>
      <c r="M170" s="65"/>
    </row>
  </sheetData>
  <sheetProtection formatCells="0" formatColumns="0" formatRows="0" insertColumns="0" insertRows="0" insertHyperlinks="0" deleteColumns="0" deleteRows="0" sort="0" autoFilter="0" pivotTables="0"/>
  <mergeCells count="6">
    <mergeCell ref="C2:K3"/>
    <mergeCell ref="C4:L7"/>
    <mergeCell ref="B84:G84"/>
    <mergeCell ref="B85:L85"/>
    <mergeCell ref="B86:L86"/>
    <mergeCell ref="B87:L87"/>
  </mergeCells>
  <printOptions/>
  <pageMargins left="0.19" right="0.19" top="0.19" bottom="0.19" header="0" footer="0"/>
  <pageSetup fitToHeight="0" fitToWidth="1" horizontalDpi="360" verticalDpi="360" orientation="landscape" paperSize="9" scale="99" r:id="rId3"/>
  <headerFooter>
    <oddFooter>&amp;L&amp;"Arial,Regular"&amp;9Information Classification: Limited Access</oddFooter>
  </headerFooter>
  <rowBreaks count="3" manualBreakCount="3">
    <brk id="39" max="14" man="1"/>
    <brk id="73" max="14" man="1"/>
    <brk id="141" max="13" man="1"/>
  </rowBreaks>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simpson</dc:creator>
  <cp:keywords>Limited Access</cp:keywords>
  <dc:description/>
  <cp:lastModifiedBy>Reddy, Lekkala Vipin</cp:lastModifiedBy>
  <cp:lastPrinted>2018-09-07T15:35:42Z</cp:lastPrinted>
  <dcterms:created xsi:type="dcterms:W3CDTF">2014-09-10T22:25:24Z</dcterms:created>
  <dcterms:modified xsi:type="dcterms:W3CDTF">2024-04-09T06:43:27Z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0x0101000108E231E60EC944A243C9055A639443</vt:lpwstr>
  </property>
  <property fmtid="{D5CDD505-2E9C-101B-9397-08002B2CF9AE}" pid="3" name="IconOverlay">
    <vt:lpwstr/>
  </property>
  <property fmtid="{D5CDD505-2E9C-101B-9397-08002B2CF9AE}" pid="4" name="TitusGUID">
    <vt:lpwstr>a4dfcde9-e566-4197-82f8-2a82e06e9f55</vt:lpwstr>
  </property>
  <property fmtid="{D5CDD505-2E9C-101B-9397-08002B2CF9AE}" pid="5" name="SSCClassification">
    <vt:lpwstr>LA</vt:lpwstr>
  </property>
  <property fmtid="{D5CDD505-2E9C-101B-9397-08002B2CF9AE}" pid="6" name="SSCVisualMarks">
    <vt:lpwstr>Y</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_AdHocReviewCycleID">
    <vt:i4>1119275607</vt:i4>
  </property>
  <property fmtid="{D5CDD505-2E9C-101B-9397-08002B2CF9AE}" pid="10" name="_NewReviewCycle">
    <vt:lpwstr/>
  </property>
  <property fmtid="{D5CDD505-2E9C-101B-9397-08002B2CF9AE}" pid="11" name="_EmailSubject">
    <vt:lpwstr>SSGA Monthly Holdings - 28.03.2024</vt:lpwstr>
  </property>
  <property fmtid="{D5CDD505-2E9C-101B-9397-08002B2CF9AE}" pid="12" name="_AuthorEmail">
    <vt:lpwstr>EuropeanClientReporting@ssga.com</vt:lpwstr>
  </property>
  <property fmtid="{D5CDD505-2E9C-101B-9397-08002B2CF9AE}" pid="13" name="_AuthorEmailDisplayName">
    <vt:lpwstr>European Client Reporting</vt:lpwstr>
  </property>
</Properties>
</file>